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<sst xmlns="http://schemas.openxmlformats.org/spreadsheetml/2006/main" count="300" uniqueCount="297">
  <si>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</si>
  <si>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</si>
  <si>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</si>
  <si>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</si>
  <si>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</si>
  <si>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</si>
  <si>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</si>
  <si>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</si>
  <si>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</si>
  <si>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</si>
  <si>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</si>
  <si>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</si>
  <si>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</si>
  <si>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</si>
  <si>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</si>
  <si>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</si>
  <si>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</si>
  <si>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</si>
  <si>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</si>
  <si>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</si>
  <si>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</si>
  <si>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</si>
  <si>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</si>
  <si>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</si>
  <si>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</si>
  <si>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</si>
  <si>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</si>
  <si>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</si>
  <si>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</si>
  <si>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</si>
  <si>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</si>
  <si>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</si>
  <si>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</si>
  <si>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</si>
  <si>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</si>
  <si>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</si>
  <si>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</si>
  <si>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</si>
  <si>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</si>
  <si>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</si>
  <si>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</si>
  <si>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</si>
  <si>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</si>
  <si>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</si>
  <si>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</si>
  <si>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</si>
  <si>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</si>
  <si>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</si>
  <si>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</si>
  <si>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</si>
  <si>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</si>
  <si>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</si>
  <si>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</si>
  <si>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</si>
  <si>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</si>
  <si>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</si>
  <si>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</si>
  <si>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</si>
  <si>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</si>
  <si>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</si>
  <si>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</si>
  <si>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</si>
  <si>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</si>
  <si>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</si>
  <si>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</si>
  <si>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</si>
  <si>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</si>
  <si>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</si>
  <si>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</si>
  <si>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</si>
  <si>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</si>
  <si>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</si>
  <si>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</si>
  <si>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</si>
  <si>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</si>
  <si>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</si>
  <si>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</si>
  <si>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</si>
  <si>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</si>
  <si>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</si>
  <si>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</si>
  <si>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</si>
  <si>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</si>
  <si>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</si>
  <si>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</si>
  <si>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</si>
  <si>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</si>
  <si>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</si>
  <si>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</si>
  <si>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</si>
  <si>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</si>
  <si>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</si>
  <si>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</si>
  <si>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</si>
  <si>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</si>
  <si>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</si>
  <si>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</si>
  <si>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</si>
  <si>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</si>
  <si>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</si>
  <si>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</si>
  <si>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</si>
  <si>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</si>
  <si>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</si>
  <si>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</si>
  <si>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</si>
  <si>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</si>
  <si>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</si>
  <si>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</si>
  <si>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</si>
  <si>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</si>
  <si>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</si>
  <si>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</si>
  <si>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</si>
  <si>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</si>
  <si>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</si>
  <si>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</si>
  <si>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</si>
  <si>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</si>
  <si>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</si>
  <si>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</si>
  <si>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</si>
  <si>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</si>
  <si>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</si>
  <si>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</si>
  <si>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</si>
  <si>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</si>
  <si>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</si>
  <si>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</si>
  <si>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</si>
  <si>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</si>
  <si>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</si>
  <si>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</si>
  <si>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</si>
  <si>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</si>
  <si>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</si>
  <si>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</si>
  <si>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</si>
  <si>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</si>
  <si>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</si>
  <si>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</si>
  <si>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</si>
  <si>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</si>
  <si>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</si>
  <si>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</si>
  <si>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</si>
  <si>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</si>
  <si>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</si>
  <si>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</si>
  <si>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</si>
  <si>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</si>
  <si>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</si>
  <si>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</si>
  <si>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</si>
  <si>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</si>
  <si>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</si>
  <si>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</si>
  <si>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</si>
  <si>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</si>
  <si>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</si>
  <si>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</si>
  <si>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</si>
  <si>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</si>
  <si>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</si>
  <si>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</si>
  <si>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</si>
  <si>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</si>
  <si>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</si>
  <si>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</si>
  <si>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</si>
  <si>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</si>
  <si>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</si>
  <si>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</si>
  <si>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</si>
  <si>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</si>
  <si>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</si>
  <si>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</si>
  <si>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</si>
  <si>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</si>
  <si>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</si>
  <si>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</si>
  <si>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</si>
  <si>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</si>
  <si>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</si>
  <si>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</si>
  <si>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</si>
  <si>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</si>
  <si>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</si>
  <si>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</si>
  <si>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</si>
  <si>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</si>
  <si>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</si>
  <si>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</si>
  <si>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</si>
  <si>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</si>
  <si>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</si>
  <si>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</si>
  <si>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</si>
  <si>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</si>
  <si>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</si>
  <si>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</si>
  <si>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</si>
  <si>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</si>
  <si>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</si>
  <si>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</si>
  <si>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</si>
  <si>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</si>
  <si>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</si>
  <si>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</si>
  <si>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</si>
  <si>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</si>
  <si>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</si>
  <si>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</si>
  <si>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</si>
  <si>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</si>
  <si>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</si>
  <si>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</si>
  <si>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</si>
  <si>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</si>
  <si>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</si>
  <si>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</si>
  <si>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</si>
  <si>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</si>
  <si>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</si>
  <si>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</si>
  <si>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</si>
  <si>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</si>
  <si>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</si>
  <si>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</si>
  <si>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</si>
  <si>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</si>
  <si>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</si>
  <si>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</si>
  <si>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</si>
  <si>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</si>
  <si>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</si>
  <si>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</si>
  <si>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</si>
  <si>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</si>
  <si>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</si>
  <si>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</si>
  <si>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</si>
  <si>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</si>
  <si>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</si>
  <si>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</si>
  <si>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</si>
  <si>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</si>
  <si>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</si>
  <si>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</si>
  <si>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</si>
  <si>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</si>
  <si>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</si>
  <si>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</si>
  <si>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</si>
  <si>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</si>
  <si>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</si>
  <si>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</si>
  <si>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</si>
  <si>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</si>
  <si>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</si>
  <si>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</si>
  <si>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</si>
  <si>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</si>
  <si>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</si>
  <si>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24</t>
  </si>
  <si>
    <t>ARMONIZACION PLAN PLAN DE DESARROLLO TU Y YO SOMOS QUINDIO</t>
  </si>
  <si>
    <t>2401</t>
  </si>
  <si>
    <t>240101</t>
  </si>
  <si>
    <t>TERRITORIO, AMBIENTE Y DESARROLLO SOSTENIBLE</t>
  </si>
  <si>
    <t>24010101</t>
  </si>
  <si>
    <t>SEGURIDAD DE TRANSPORTE. TU Y YO SEGUROS EN LA VIA</t>
  </si>
  <si>
    <t>2401010101</t>
  </si>
  <si>
    <t>FORTALECIMIENTO DE LA SEGURIDAD VIAL EN EL DEPARTAMENTO DEL QUINDIO</t>
  </si>
  <si>
    <t>240101010101_1</t>
  </si>
  <si>
    <t>Formular e Implementar una Estrategia de Movilidad Saludable, Segura y Sostenible   PROPIOS</t>
  </si>
  <si>
    <t>240101010102_1</t>
  </si>
  <si>
    <t>Formular e Implementar un Programa de Formacion en Norma de Transito y Fomento de Cultura y Seguridad en la Via   PROPIOS</t>
  </si>
  <si>
    <t>240101010103_1</t>
  </si>
  <si>
    <t>Formular e Implementar un Programa de Control, Prevencion y Atencion del Transito y el Transporte de los Municipios y Vias de Jurisdiccion del IDTQ   PROPIOS</t>
  </si>
  <si>
    <t>240101010104_1</t>
  </si>
  <si>
    <t>Diseñar e Implementar un Programa de Señalizacion y Demarcacion en los Municipios y Vias de Jurisdiccion de IDTQ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</si>
  <si>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</si>
  <si>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</si>
  <si>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</si>
  <si>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</si>
  <si>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</si>
  <si>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</si>
  <si>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</si>
  <si>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</si>
  <si>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>MES: DEL 01 AL 31 DE DICIEMBRE</t>
  </si>
  <si>
    <t>CONSTRUCCION ADECUACION Y DOTACION DE ED PROPIOS</t>
  </si>
  <si>
    <t>INSTITUTO COLOMBIANO DE BIENESTAR FAMILIAR  ROPIOS</t>
  </si>
  <si>
    <t>APORTES PARAFISCALES A CAJAS DE COMPENSACION PROPIOS</t>
  </si>
  <si>
    <t>GLORIA ELCY RODAS JARAMILLO</t>
  </si>
  <si>
    <t>Subdirector Administrativo y Financiero</t>
  </si>
  <si>
    <t>JAIRO ANDRES SILVA SERNA</t>
  </si>
  <si>
    <t>Técnico Administrativo  (e 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</si>
</sst>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8286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85725</xdr:rowOff>
    </xdr:from>
    <xdr:to>
      <xdr:col>14</xdr:col>
      <xdr:colOff>95250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85725"/>
          <a:ext cx="704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="112" zoomScaleNormal="112" zoomScalePageLayoutView="0" workbookViewId="0" topLeftCell="E1">
      <selection activeCell="E7" sqref="A7:IV7"/>
    </sheetView>
  </sheetViews>
  <sheetFormatPr defaultColWidth="11.421875" defaultRowHeight="12.75"/>
  <cols>
    <col min="1" max="1" width="19.8515625" style="0" customWidth="1"/>
    <col min="2" max="2" width="46.8515625" style="0" customWidth="1"/>
    <col min="3" max="3" width="12.140625" style="0" bestFit="1" customWidth="1"/>
    <col min="4" max="6" width="11.28125" style="0" bestFit="1" customWidth="1"/>
    <col min="7" max="7" width="9.140625" style="0" customWidth="1"/>
    <col min="8" max="11" width="12.140625" style="0" bestFit="1" customWidth="1"/>
    <col min="12" max="12" width="11.28125" style="0" bestFit="1" customWidth="1"/>
    <col min="13" max="13" width="12.140625" style="0" bestFit="1" customWidth="1"/>
    <col min="14" max="14" width="9.140625" style="0" customWidth="1"/>
    <col min="15" max="15" width="8.7109375" style="0" customWidth="1"/>
    <col min="16" max="16" width="11.28125" style="0" bestFit="1" customWidth="1"/>
  </cols>
  <sheetData>
    <row r="1" spans="2:29" s="7" customFormat="1" ht="16.5">
      <c r="B1" s="8"/>
      <c r="C1" s="8"/>
      <c r="D1" s="9" t="s">
        <v>281</v>
      </c>
      <c r="E1" s="9"/>
      <c r="F1" s="9"/>
      <c r="G1" s="9"/>
      <c r="H1" s="9"/>
      <c r="I1" s="8"/>
      <c r="J1" s="8"/>
      <c r="K1" s="8"/>
      <c r="L1" s="8"/>
      <c r="M1" s="8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2:29" s="7" customFormat="1" ht="16.5">
      <c r="B2" s="8"/>
      <c r="C2" s="8"/>
      <c r="D2" s="9" t="s">
        <v>282</v>
      </c>
      <c r="E2" s="9"/>
      <c r="F2" s="9"/>
      <c r="G2" s="9"/>
      <c r="H2" s="9"/>
      <c r="I2" s="8"/>
      <c r="J2" s="8"/>
      <c r="K2" s="8"/>
      <c r="L2" s="8"/>
      <c r="M2" s="8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7" customFormat="1" ht="16.5">
      <c r="A3" s="12"/>
      <c r="B3" s="8"/>
      <c r="C3" s="8"/>
      <c r="D3" s="9" t="s">
        <v>283</v>
      </c>
      <c r="E3" s="9"/>
      <c r="F3" s="9"/>
      <c r="G3" s="9"/>
      <c r="H3" s="9"/>
      <c r="I3" s="8"/>
      <c r="J3" s="8"/>
      <c r="K3" s="8"/>
      <c r="L3" s="8"/>
      <c r="M3" s="8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7" customFormat="1" ht="16.5">
      <c r="A4" s="12"/>
      <c r="B4" s="8"/>
      <c r="C4" s="8"/>
      <c r="D4" s="9" t="s">
        <v>284</v>
      </c>
      <c r="E4" s="9"/>
      <c r="F4" s="9"/>
      <c r="G4" s="9"/>
      <c r="H4" s="9"/>
      <c r="I4" s="8"/>
      <c r="J4" s="8"/>
      <c r="K4" s="8"/>
      <c r="L4" s="8"/>
      <c r="M4" s="8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29" s="7" customFormat="1" ht="16.5">
      <c r="B5" s="8"/>
      <c r="C5" s="8"/>
      <c r="D5" s="9" t="s">
        <v>289</v>
      </c>
      <c r="E5" s="9"/>
      <c r="F5" s="9"/>
      <c r="G5" s="9"/>
      <c r="H5" s="9"/>
      <c r="I5" s="8"/>
      <c r="J5" s="8"/>
      <c r="K5" s="8"/>
      <c r="L5" s="8"/>
      <c r="M5" s="8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="13" customFormat="1" ht="13.5"/>
    <row r="7" spans="1:16" s="15" customFormat="1" ht="23.25" customHeight="1">
      <c r="A7" s="14" t="s">
        <v>285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286</v>
      </c>
      <c r="L7" s="14" t="s">
        <v>287</v>
      </c>
      <c r="M7" s="14" t="s">
        <v>288</v>
      </c>
      <c r="N7" s="14" t="s">
        <v>9</v>
      </c>
      <c r="O7" s="14" t="s">
        <v>10</v>
      </c>
      <c r="P7" s="14" t="s">
        <v>11</v>
      </c>
    </row>
    <row r="8" ht="12.75">
      <c r="A8" s="1" t="s">
        <v>12</v>
      </c>
    </row>
    <row r="9" spans="1:16" s="6" customFormat="1" ht="11.25">
      <c r="A9" s="16" t="s">
        <v>13</v>
      </c>
      <c r="B9" s="17" t="s">
        <v>14</v>
      </c>
      <c r="C9" s="18">
        <v>3218513200</v>
      </c>
      <c r="D9" s="18">
        <v>247305333</v>
      </c>
      <c r="E9" s="18">
        <v>247305333</v>
      </c>
      <c r="F9" s="18">
        <v>123847037</v>
      </c>
      <c r="G9" s="18">
        <v>0</v>
      </c>
      <c r="H9" s="18">
        <v>3342360237</v>
      </c>
      <c r="I9" s="18">
        <v>2686724402.87</v>
      </c>
      <c r="J9" s="18">
        <v>2686724402.87</v>
      </c>
      <c r="K9" s="18">
        <v>2259000182.98</v>
      </c>
      <c r="L9" s="18">
        <v>427724219.89</v>
      </c>
      <c r="M9" s="18">
        <v>2686724402.87</v>
      </c>
      <c r="N9" s="19">
        <f>SUM(M9/H9)</f>
        <v>0.8038404637321563</v>
      </c>
      <c r="O9" s="18">
        <v>0</v>
      </c>
      <c r="P9" s="18">
        <v>655635834.1300001</v>
      </c>
    </row>
    <row r="10" spans="1:16" s="6" customFormat="1" ht="11.25">
      <c r="A10" s="16" t="s">
        <v>15</v>
      </c>
      <c r="B10" s="17" t="s">
        <v>16</v>
      </c>
      <c r="C10" s="18">
        <v>1411870985</v>
      </c>
      <c r="D10" s="18">
        <v>97607333</v>
      </c>
      <c r="E10" s="18">
        <v>79400000</v>
      </c>
      <c r="F10" s="18">
        <v>70000000</v>
      </c>
      <c r="G10" s="18">
        <v>0</v>
      </c>
      <c r="H10" s="18">
        <v>1500078318</v>
      </c>
      <c r="I10" s="18">
        <v>1207050218.1999998</v>
      </c>
      <c r="J10" s="18">
        <v>1207050218.1999998</v>
      </c>
      <c r="K10" s="18">
        <v>1025540253.7799999</v>
      </c>
      <c r="L10" s="18">
        <v>181509964.42</v>
      </c>
      <c r="M10" s="18">
        <v>1207050218.1999998</v>
      </c>
      <c r="N10" s="19">
        <f aca="true" t="shared" si="0" ref="N10:N73">SUM(M10/H10)</f>
        <v>0.8046581326562443</v>
      </c>
      <c r="O10" s="18">
        <v>0</v>
      </c>
      <c r="P10" s="18">
        <v>293028099.8000002</v>
      </c>
    </row>
    <row r="11" spans="1:16" s="6" customFormat="1" ht="11.25">
      <c r="A11" s="16" t="s">
        <v>17</v>
      </c>
      <c r="B11" s="17" t="s">
        <v>18</v>
      </c>
      <c r="C11" s="18">
        <v>945418985</v>
      </c>
      <c r="D11" s="18">
        <v>63507333</v>
      </c>
      <c r="E11" s="18">
        <v>52300000</v>
      </c>
      <c r="F11" s="18">
        <v>20000000</v>
      </c>
      <c r="G11" s="18">
        <v>0</v>
      </c>
      <c r="H11" s="18">
        <v>976626318</v>
      </c>
      <c r="I11" s="18">
        <v>886926336.24</v>
      </c>
      <c r="J11" s="18">
        <v>886926336.24</v>
      </c>
      <c r="K11" s="18">
        <v>748960323.24</v>
      </c>
      <c r="L11" s="18">
        <v>137966013</v>
      </c>
      <c r="M11" s="18">
        <v>886926336.24</v>
      </c>
      <c r="N11" s="19">
        <f t="shared" si="0"/>
        <v>0.908153220830979</v>
      </c>
      <c r="O11" s="18">
        <v>0</v>
      </c>
      <c r="P11" s="18">
        <v>89699981.76</v>
      </c>
    </row>
    <row r="12" spans="1:16" s="6" customFormat="1" ht="11.25">
      <c r="A12" s="16" t="s">
        <v>19</v>
      </c>
      <c r="B12" s="17" t="s">
        <v>20</v>
      </c>
      <c r="C12" s="18">
        <v>584008905</v>
      </c>
      <c r="D12" s="18">
        <v>10000000</v>
      </c>
      <c r="E12" s="18">
        <v>35000000</v>
      </c>
      <c r="F12" s="18">
        <v>0</v>
      </c>
      <c r="G12" s="18">
        <v>0</v>
      </c>
      <c r="H12" s="18">
        <v>559008905</v>
      </c>
      <c r="I12" s="18">
        <v>524243731.24</v>
      </c>
      <c r="J12" s="18">
        <v>524243731.24</v>
      </c>
      <c r="K12" s="18">
        <v>451733028.24</v>
      </c>
      <c r="L12" s="18">
        <v>72510703</v>
      </c>
      <c r="M12" s="18">
        <v>524243731.24</v>
      </c>
      <c r="N12" s="19">
        <f t="shared" si="0"/>
        <v>0.9378092666341336</v>
      </c>
      <c r="O12" s="18">
        <v>0</v>
      </c>
      <c r="P12" s="18">
        <v>34765173.75999999</v>
      </c>
    </row>
    <row r="13" spans="1:16" s="6" customFormat="1" ht="11.25">
      <c r="A13" s="16" t="s">
        <v>21</v>
      </c>
      <c r="B13" s="17" t="s">
        <v>22</v>
      </c>
      <c r="C13" s="18">
        <v>467909100</v>
      </c>
      <c r="D13" s="18">
        <v>0</v>
      </c>
      <c r="E13" s="18">
        <v>35000000</v>
      </c>
      <c r="F13" s="18">
        <v>0</v>
      </c>
      <c r="G13" s="18">
        <v>0</v>
      </c>
      <c r="H13" s="18">
        <v>432909100</v>
      </c>
      <c r="I13" s="18">
        <v>413502971</v>
      </c>
      <c r="J13" s="18">
        <v>413502971</v>
      </c>
      <c r="K13" s="18">
        <v>381179971</v>
      </c>
      <c r="L13" s="18">
        <v>32323000</v>
      </c>
      <c r="M13" s="18">
        <v>413502971</v>
      </c>
      <c r="N13" s="19">
        <f t="shared" si="0"/>
        <v>0.9551727394965825</v>
      </c>
      <c r="O13" s="18">
        <v>0</v>
      </c>
      <c r="P13" s="18">
        <v>19406129</v>
      </c>
    </row>
    <row r="14" spans="1:16" s="6" customFormat="1" ht="11.25">
      <c r="A14" s="16" t="s">
        <v>23</v>
      </c>
      <c r="B14" s="17" t="s">
        <v>24</v>
      </c>
      <c r="C14" s="18">
        <v>2522667</v>
      </c>
      <c r="D14" s="18">
        <v>0</v>
      </c>
      <c r="E14" s="18">
        <v>0</v>
      </c>
      <c r="F14" s="18">
        <v>0</v>
      </c>
      <c r="G14" s="18">
        <v>0</v>
      </c>
      <c r="H14" s="18">
        <v>2522667</v>
      </c>
      <c r="I14" s="18">
        <v>2110435</v>
      </c>
      <c r="J14" s="18">
        <v>2110435</v>
      </c>
      <c r="K14" s="18">
        <v>1882610</v>
      </c>
      <c r="L14" s="18">
        <v>227825</v>
      </c>
      <c r="M14" s="18">
        <v>2110435</v>
      </c>
      <c r="N14" s="19">
        <f t="shared" si="0"/>
        <v>0.836588816518391</v>
      </c>
      <c r="O14" s="18">
        <v>0</v>
      </c>
      <c r="P14" s="18">
        <v>412232</v>
      </c>
    </row>
    <row r="15" spans="1:16" s="6" customFormat="1" ht="11.25">
      <c r="A15" s="16" t="s">
        <v>25</v>
      </c>
      <c r="B15" s="17" t="s">
        <v>26</v>
      </c>
      <c r="C15" s="18">
        <v>44207257</v>
      </c>
      <c r="D15" s="18">
        <v>0</v>
      </c>
      <c r="E15" s="18">
        <v>0</v>
      </c>
      <c r="F15" s="18">
        <v>0</v>
      </c>
      <c r="G15" s="18">
        <v>0</v>
      </c>
      <c r="H15" s="18">
        <v>44207257</v>
      </c>
      <c r="I15" s="18">
        <v>36886630</v>
      </c>
      <c r="J15" s="18">
        <v>36886630</v>
      </c>
      <c r="K15" s="18">
        <v>2967647</v>
      </c>
      <c r="L15" s="18">
        <v>33918983</v>
      </c>
      <c r="M15" s="18">
        <v>36886630</v>
      </c>
      <c r="N15" s="19">
        <f t="shared" si="0"/>
        <v>0.834402143521368</v>
      </c>
      <c r="O15" s="18">
        <v>0</v>
      </c>
      <c r="P15" s="18">
        <v>7320627</v>
      </c>
    </row>
    <row r="16" spans="1:16" s="6" customFormat="1" ht="11.25">
      <c r="A16" s="16" t="s">
        <v>27</v>
      </c>
      <c r="B16" s="17" t="s">
        <v>28</v>
      </c>
      <c r="C16" s="18">
        <v>21214660</v>
      </c>
      <c r="D16" s="18">
        <v>0</v>
      </c>
      <c r="E16" s="18">
        <v>0</v>
      </c>
      <c r="F16" s="18">
        <v>0</v>
      </c>
      <c r="G16" s="18">
        <v>0</v>
      </c>
      <c r="H16" s="18">
        <v>21214660</v>
      </c>
      <c r="I16" s="18">
        <v>18817732</v>
      </c>
      <c r="J16" s="18">
        <v>18817732</v>
      </c>
      <c r="K16" s="18">
        <v>18366828</v>
      </c>
      <c r="L16" s="18">
        <v>450904</v>
      </c>
      <c r="M16" s="18">
        <v>18817732</v>
      </c>
      <c r="N16" s="19">
        <f t="shared" si="0"/>
        <v>0.8870154883462662</v>
      </c>
      <c r="O16" s="18">
        <v>0</v>
      </c>
      <c r="P16" s="18">
        <v>2396928</v>
      </c>
    </row>
    <row r="17" spans="1:16" s="6" customFormat="1" ht="11.25">
      <c r="A17" s="16" t="s">
        <v>29</v>
      </c>
      <c r="B17" s="17" t="s">
        <v>30</v>
      </c>
      <c r="C17" s="18">
        <v>13439450</v>
      </c>
      <c r="D17" s="18">
        <v>0</v>
      </c>
      <c r="E17" s="18">
        <v>0</v>
      </c>
      <c r="F17" s="18">
        <v>0</v>
      </c>
      <c r="G17" s="18">
        <v>0</v>
      </c>
      <c r="H17" s="18">
        <v>13439450</v>
      </c>
      <c r="I17" s="18">
        <v>12705470</v>
      </c>
      <c r="J17" s="18">
        <v>12705470</v>
      </c>
      <c r="K17" s="18">
        <v>12245439</v>
      </c>
      <c r="L17" s="18">
        <v>460031</v>
      </c>
      <c r="M17" s="18">
        <v>12705470</v>
      </c>
      <c r="N17" s="19">
        <f t="shared" si="0"/>
        <v>0.9453861579156885</v>
      </c>
      <c r="O17" s="18">
        <v>0</v>
      </c>
      <c r="P17" s="18">
        <v>733980</v>
      </c>
    </row>
    <row r="18" spans="1:16" s="6" customFormat="1" ht="11.25">
      <c r="A18" s="16" t="s">
        <v>31</v>
      </c>
      <c r="B18" s="17" t="s">
        <v>32</v>
      </c>
      <c r="C18" s="18">
        <v>20468187</v>
      </c>
      <c r="D18" s="18">
        <v>0</v>
      </c>
      <c r="E18" s="18">
        <v>0</v>
      </c>
      <c r="F18" s="18">
        <v>0</v>
      </c>
      <c r="G18" s="18">
        <v>0</v>
      </c>
      <c r="H18" s="18">
        <v>20468187</v>
      </c>
      <c r="I18" s="18">
        <v>17009993</v>
      </c>
      <c r="J18" s="18">
        <v>17009993</v>
      </c>
      <c r="K18" s="18">
        <v>15178298</v>
      </c>
      <c r="L18" s="18">
        <v>1831695</v>
      </c>
      <c r="M18" s="18">
        <v>17009993</v>
      </c>
      <c r="N18" s="19">
        <f t="shared" si="0"/>
        <v>0.8310454169682933</v>
      </c>
      <c r="O18" s="18">
        <v>0</v>
      </c>
      <c r="P18" s="18">
        <v>3458194</v>
      </c>
    </row>
    <row r="19" spans="1:16" s="6" customFormat="1" ht="11.25">
      <c r="A19" s="16" t="s">
        <v>33</v>
      </c>
      <c r="B19" s="17" t="s">
        <v>34</v>
      </c>
      <c r="C19" s="18">
        <v>1599616</v>
      </c>
      <c r="D19" s="18">
        <v>0</v>
      </c>
      <c r="E19" s="18">
        <v>0</v>
      </c>
      <c r="F19" s="18">
        <v>0</v>
      </c>
      <c r="G19" s="18">
        <v>0</v>
      </c>
      <c r="H19" s="18">
        <v>1599616</v>
      </c>
      <c r="I19" s="18">
        <v>1514306</v>
      </c>
      <c r="J19" s="18">
        <v>1514306</v>
      </c>
      <c r="K19" s="18">
        <v>1382110</v>
      </c>
      <c r="L19" s="18">
        <v>132196</v>
      </c>
      <c r="M19" s="18">
        <v>1514306</v>
      </c>
      <c r="N19" s="19">
        <f t="shared" si="0"/>
        <v>0.9466684504281028</v>
      </c>
      <c r="O19" s="18">
        <v>0</v>
      </c>
      <c r="P19" s="18">
        <v>85310</v>
      </c>
    </row>
    <row r="20" spans="1:16" s="6" customFormat="1" ht="11.25">
      <c r="A20" s="16" t="s">
        <v>35</v>
      </c>
      <c r="B20" s="17" t="s">
        <v>36</v>
      </c>
      <c r="C20" s="18">
        <v>2467968</v>
      </c>
      <c r="D20" s="18">
        <v>0</v>
      </c>
      <c r="E20" s="18">
        <v>0</v>
      </c>
      <c r="F20" s="18">
        <v>0</v>
      </c>
      <c r="G20" s="18">
        <v>0</v>
      </c>
      <c r="H20" s="18">
        <v>2467968</v>
      </c>
      <c r="I20" s="18">
        <v>2375927</v>
      </c>
      <c r="J20" s="18">
        <v>2375927</v>
      </c>
      <c r="K20" s="18">
        <v>2170219</v>
      </c>
      <c r="L20" s="18">
        <v>205708</v>
      </c>
      <c r="M20" s="18">
        <v>2375927</v>
      </c>
      <c r="N20" s="19">
        <f t="shared" si="0"/>
        <v>0.9627057563145065</v>
      </c>
      <c r="O20" s="18">
        <v>0</v>
      </c>
      <c r="P20" s="18">
        <v>92041</v>
      </c>
    </row>
    <row r="21" spans="1:16" s="6" customFormat="1" ht="11.25">
      <c r="A21" s="16" t="s">
        <v>37</v>
      </c>
      <c r="B21" s="17" t="s">
        <v>38</v>
      </c>
      <c r="C21" s="18">
        <v>5000000</v>
      </c>
      <c r="D21" s="18">
        <v>10000000</v>
      </c>
      <c r="E21" s="18">
        <v>0</v>
      </c>
      <c r="F21" s="18">
        <v>0</v>
      </c>
      <c r="G21" s="18">
        <v>0</v>
      </c>
      <c r="H21" s="18">
        <v>15000000</v>
      </c>
      <c r="I21" s="18">
        <v>14984053</v>
      </c>
      <c r="J21" s="18">
        <v>14984053</v>
      </c>
      <c r="K21" s="18">
        <v>12278780</v>
      </c>
      <c r="L21" s="18">
        <v>2705273</v>
      </c>
      <c r="M21" s="18">
        <v>14984053</v>
      </c>
      <c r="N21" s="19">
        <f t="shared" si="0"/>
        <v>0.9989368666666667</v>
      </c>
      <c r="O21" s="18">
        <v>0</v>
      </c>
      <c r="P21" s="18">
        <v>15947</v>
      </c>
    </row>
    <row r="22" spans="1:16" s="6" customFormat="1" ht="11.25">
      <c r="A22" s="16" t="s">
        <v>39</v>
      </c>
      <c r="B22" s="17" t="s">
        <v>40</v>
      </c>
      <c r="C22" s="18">
        <v>5180000</v>
      </c>
      <c r="D22" s="18">
        <v>0</v>
      </c>
      <c r="E22" s="18">
        <v>0</v>
      </c>
      <c r="F22" s="18">
        <v>0</v>
      </c>
      <c r="G22" s="18">
        <v>0</v>
      </c>
      <c r="H22" s="18">
        <v>5180000</v>
      </c>
      <c r="I22" s="18">
        <v>4336214.24</v>
      </c>
      <c r="J22" s="18">
        <v>4336214.24</v>
      </c>
      <c r="K22" s="18">
        <v>4081126.24</v>
      </c>
      <c r="L22" s="18">
        <v>255088</v>
      </c>
      <c r="M22" s="18">
        <v>4336214.24</v>
      </c>
      <c r="N22" s="19">
        <f t="shared" si="0"/>
        <v>0.8371069961389962</v>
      </c>
      <c r="O22" s="18">
        <v>0</v>
      </c>
      <c r="P22" s="18">
        <v>843785.7599999997</v>
      </c>
    </row>
    <row r="23" spans="1:16" s="6" customFormat="1" ht="11.25">
      <c r="A23" s="16" t="s">
        <v>41</v>
      </c>
      <c r="B23" s="17" t="s">
        <v>42</v>
      </c>
      <c r="C23" s="18">
        <v>157000000</v>
      </c>
      <c r="D23" s="18">
        <v>52007333</v>
      </c>
      <c r="E23" s="18">
        <v>3300000</v>
      </c>
      <c r="F23" s="18">
        <v>20000000</v>
      </c>
      <c r="G23" s="18">
        <v>0</v>
      </c>
      <c r="H23" s="18">
        <v>225707333</v>
      </c>
      <c r="I23" s="18">
        <v>196594601</v>
      </c>
      <c r="J23" s="18">
        <v>196594601</v>
      </c>
      <c r="K23" s="18">
        <v>154799601</v>
      </c>
      <c r="L23" s="18">
        <v>41795000</v>
      </c>
      <c r="M23" s="18">
        <v>196594601</v>
      </c>
      <c r="N23" s="19">
        <f t="shared" si="0"/>
        <v>0.8710155686434875</v>
      </c>
      <c r="O23" s="18">
        <v>0</v>
      </c>
      <c r="P23" s="18">
        <v>29112732</v>
      </c>
    </row>
    <row r="24" spans="1:16" s="6" customFormat="1" ht="11.25">
      <c r="A24" s="16" t="s">
        <v>43</v>
      </c>
      <c r="B24" s="17" t="s">
        <v>44</v>
      </c>
      <c r="C24" s="18">
        <v>115000000</v>
      </c>
      <c r="D24" s="18">
        <v>34200000</v>
      </c>
      <c r="E24" s="18">
        <v>0</v>
      </c>
      <c r="F24" s="18">
        <v>15000000</v>
      </c>
      <c r="G24" s="18">
        <v>0</v>
      </c>
      <c r="H24" s="18">
        <v>164200000</v>
      </c>
      <c r="I24" s="18">
        <v>145660667</v>
      </c>
      <c r="J24" s="18">
        <v>145660667</v>
      </c>
      <c r="K24" s="18">
        <v>120302334</v>
      </c>
      <c r="L24" s="18">
        <v>25358333</v>
      </c>
      <c r="M24" s="18">
        <v>145660667</v>
      </c>
      <c r="N24" s="19">
        <f t="shared" si="0"/>
        <v>0.8870929780755177</v>
      </c>
      <c r="O24" s="18">
        <v>0</v>
      </c>
      <c r="P24" s="18">
        <v>18539333</v>
      </c>
    </row>
    <row r="25" spans="1:16" s="6" customFormat="1" ht="11.25">
      <c r="A25" s="16" t="s">
        <v>45</v>
      </c>
      <c r="B25" s="17" t="s">
        <v>46</v>
      </c>
      <c r="C25" s="18">
        <v>40000000</v>
      </c>
      <c r="D25" s="18">
        <v>17807333</v>
      </c>
      <c r="E25" s="18">
        <v>3300000</v>
      </c>
      <c r="F25" s="18">
        <v>5000000</v>
      </c>
      <c r="G25" s="18">
        <v>0</v>
      </c>
      <c r="H25" s="18">
        <v>59507333</v>
      </c>
      <c r="I25" s="18">
        <v>50933934</v>
      </c>
      <c r="J25" s="18">
        <v>50933934</v>
      </c>
      <c r="K25" s="18">
        <v>34497267</v>
      </c>
      <c r="L25" s="18">
        <v>16436667</v>
      </c>
      <c r="M25" s="18">
        <v>50933934</v>
      </c>
      <c r="N25" s="19">
        <f t="shared" si="0"/>
        <v>0.8559270165913838</v>
      </c>
      <c r="O25" s="18">
        <v>0</v>
      </c>
      <c r="P25" s="18">
        <v>8573399</v>
      </c>
    </row>
    <row r="26" spans="1:16" s="6" customFormat="1" ht="11.25">
      <c r="A26" s="16" t="s">
        <v>47</v>
      </c>
      <c r="B26" s="17" t="s">
        <v>48</v>
      </c>
      <c r="C26" s="18">
        <v>2000000</v>
      </c>
      <c r="D26" s="18">
        <v>0</v>
      </c>
      <c r="E26" s="18">
        <v>0</v>
      </c>
      <c r="F26" s="18">
        <v>0</v>
      </c>
      <c r="G26" s="18">
        <v>0</v>
      </c>
      <c r="H26" s="18">
        <v>2000000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f t="shared" si="0"/>
        <v>0</v>
      </c>
      <c r="O26" s="18">
        <v>0</v>
      </c>
      <c r="P26" s="18">
        <v>2000000</v>
      </c>
    </row>
    <row r="27" spans="1:16" s="6" customFormat="1" ht="11.25">
      <c r="A27" s="16" t="s">
        <v>49</v>
      </c>
      <c r="B27" s="17" t="s">
        <v>50</v>
      </c>
      <c r="C27" s="18">
        <v>204410080</v>
      </c>
      <c r="D27" s="18">
        <v>1500000</v>
      </c>
      <c r="E27" s="18">
        <v>14000000</v>
      </c>
      <c r="F27" s="18">
        <v>0</v>
      </c>
      <c r="G27" s="18">
        <v>0</v>
      </c>
      <c r="H27" s="18">
        <v>191910080</v>
      </c>
      <c r="I27" s="18">
        <v>166088004</v>
      </c>
      <c r="J27" s="18">
        <v>166088004</v>
      </c>
      <c r="K27" s="18">
        <v>142427694</v>
      </c>
      <c r="L27" s="18">
        <v>23660310</v>
      </c>
      <c r="M27" s="18">
        <v>166088004</v>
      </c>
      <c r="N27" s="19">
        <f t="shared" si="0"/>
        <v>0.8654470051807597</v>
      </c>
      <c r="O27" s="18">
        <v>0</v>
      </c>
      <c r="P27" s="18">
        <v>25822076</v>
      </c>
    </row>
    <row r="28" spans="1:16" s="6" customFormat="1" ht="11.25">
      <c r="A28" s="16" t="s">
        <v>51</v>
      </c>
      <c r="B28" s="17" t="s">
        <v>52</v>
      </c>
      <c r="C28" s="18">
        <v>89175066</v>
      </c>
      <c r="D28" s="18">
        <v>0</v>
      </c>
      <c r="E28" s="18">
        <v>14000000</v>
      </c>
      <c r="F28" s="18">
        <v>0</v>
      </c>
      <c r="G28" s="18">
        <v>0</v>
      </c>
      <c r="H28" s="18">
        <v>75175066</v>
      </c>
      <c r="I28" s="18">
        <v>61922898</v>
      </c>
      <c r="J28" s="18">
        <v>61922898</v>
      </c>
      <c r="K28" s="18">
        <v>51004104</v>
      </c>
      <c r="L28" s="18">
        <v>10918794</v>
      </c>
      <c r="M28" s="18">
        <v>61922898</v>
      </c>
      <c r="N28" s="19">
        <f t="shared" si="0"/>
        <v>0.8237159113368786</v>
      </c>
      <c r="O28" s="18">
        <v>0</v>
      </c>
      <c r="P28" s="18">
        <v>13252168</v>
      </c>
    </row>
    <row r="29" spans="1:16" s="6" customFormat="1" ht="11.25">
      <c r="A29" s="16" t="s">
        <v>53</v>
      </c>
      <c r="B29" s="17" t="s">
        <v>54</v>
      </c>
      <c r="C29" s="18">
        <v>65942954</v>
      </c>
      <c r="D29" s="18">
        <v>0</v>
      </c>
      <c r="E29" s="18">
        <v>14000000</v>
      </c>
      <c r="F29" s="18">
        <v>0</v>
      </c>
      <c r="G29" s="18">
        <v>0</v>
      </c>
      <c r="H29" s="18">
        <v>51942954</v>
      </c>
      <c r="I29" s="18">
        <v>41159298</v>
      </c>
      <c r="J29" s="18">
        <v>41159298</v>
      </c>
      <c r="K29" s="18">
        <v>33617404</v>
      </c>
      <c r="L29" s="18">
        <v>7541894</v>
      </c>
      <c r="M29" s="18">
        <v>41159298</v>
      </c>
      <c r="N29" s="19">
        <f t="shared" si="0"/>
        <v>0.7923942485057742</v>
      </c>
      <c r="O29" s="18">
        <v>0</v>
      </c>
      <c r="P29" s="18">
        <v>10783656</v>
      </c>
    </row>
    <row r="30" spans="1:16" s="6" customFormat="1" ht="11.25">
      <c r="A30" s="16" t="s">
        <v>55</v>
      </c>
      <c r="B30" s="17" t="s">
        <v>56</v>
      </c>
      <c r="C30" s="18">
        <v>23842313</v>
      </c>
      <c r="D30" s="18">
        <v>0</v>
      </c>
      <c r="E30" s="18">
        <v>13000000</v>
      </c>
      <c r="F30" s="18">
        <v>0</v>
      </c>
      <c r="G30" s="18">
        <v>0</v>
      </c>
      <c r="H30" s="18">
        <v>10842313</v>
      </c>
      <c r="I30" s="18">
        <v>9328106</v>
      </c>
      <c r="J30" s="18">
        <v>9328106</v>
      </c>
      <c r="K30" s="18">
        <v>7009120</v>
      </c>
      <c r="L30" s="18">
        <v>2318986</v>
      </c>
      <c r="M30" s="18">
        <v>9328106</v>
      </c>
      <c r="N30" s="19">
        <f t="shared" si="0"/>
        <v>0.8603428069268984</v>
      </c>
      <c r="O30" s="18">
        <v>0</v>
      </c>
      <c r="P30" s="18">
        <v>1514207</v>
      </c>
    </row>
    <row r="31" spans="1:16" s="6" customFormat="1" ht="11.25">
      <c r="A31" s="16" t="s">
        <v>57</v>
      </c>
      <c r="B31" s="17" t="s">
        <v>58</v>
      </c>
      <c r="C31" s="18">
        <v>23842313</v>
      </c>
      <c r="D31" s="18">
        <v>0</v>
      </c>
      <c r="E31" s="18">
        <v>13000000</v>
      </c>
      <c r="F31" s="18">
        <v>0</v>
      </c>
      <c r="G31" s="18">
        <v>0</v>
      </c>
      <c r="H31" s="18">
        <v>10842313</v>
      </c>
      <c r="I31" s="18">
        <v>9328106</v>
      </c>
      <c r="J31" s="18">
        <v>9328106</v>
      </c>
      <c r="K31" s="18">
        <v>7009120</v>
      </c>
      <c r="L31" s="18">
        <v>2318986</v>
      </c>
      <c r="M31" s="18">
        <v>9328106</v>
      </c>
      <c r="N31" s="19">
        <f t="shared" si="0"/>
        <v>0.8603428069268984</v>
      </c>
      <c r="O31" s="18">
        <v>0</v>
      </c>
      <c r="P31" s="18">
        <v>1514207</v>
      </c>
    </row>
    <row r="32" spans="1:16" s="6" customFormat="1" ht="11.25">
      <c r="A32" s="16" t="s">
        <v>59</v>
      </c>
      <c r="B32" s="17" t="s">
        <v>60</v>
      </c>
      <c r="C32" s="18">
        <v>42100641</v>
      </c>
      <c r="D32" s="18">
        <v>0</v>
      </c>
      <c r="E32" s="18">
        <v>1000000</v>
      </c>
      <c r="F32" s="18">
        <v>0</v>
      </c>
      <c r="G32" s="18">
        <v>0</v>
      </c>
      <c r="H32" s="18">
        <v>41100641</v>
      </c>
      <c r="I32" s="18">
        <v>31831192</v>
      </c>
      <c r="J32" s="18">
        <v>31831192</v>
      </c>
      <c r="K32" s="18">
        <v>26608284</v>
      </c>
      <c r="L32" s="18">
        <v>5222908</v>
      </c>
      <c r="M32" s="18">
        <v>31831192</v>
      </c>
      <c r="N32" s="19">
        <f t="shared" si="0"/>
        <v>0.7744694784687178</v>
      </c>
      <c r="O32" s="18">
        <v>0</v>
      </c>
      <c r="P32" s="18">
        <v>9269449</v>
      </c>
    </row>
    <row r="33" spans="1:16" s="6" customFormat="1" ht="11.25">
      <c r="A33" s="16" t="s">
        <v>61</v>
      </c>
      <c r="B33" s="17" t="s">
        <v>62</v>
      </c>
      <c r="C33" s="18">
        <v>42100641</v>
      </c>
      <c r="D33" s="18">
        <v>0</v>
      </c>
      <c r="E33" s="18">
        <v>1000000</v>
      </c>
      <c r="F33" s="18">
        <v>0</v>
      </c>
      <c r="G33" s="18">
        <v>0</v>
      </c>
      <c r="H33" s="18">
        <v>41100641</v>
      </c>
      <c r="I33" s="18">
        <v>31831192</v>
      </c>
      <c r="J33" s="18">
        <v>31831192</v>
      </c>
      <c r="K33" s="18">
        <v>26608284</v>
      </c>
      <c r="L33" s="18">
        <v>5222908</v>
      </c>
      <c r="M33" s="18">
        <v>31831192</v>
      </c>
      <c r="N33" s="19">
        <f t="shared" si="0"/>
        <v>0.7744694784687178</v>
      </c>
      <c r="O33" s="18">
        <v>0</v>
      </c>
      <c r="P33" s="18">
        <v>9269449</v>
      </c>
    </row>
    <row r="34" spans="1:16" s="6" customFormat="1" ht="11.25">
      <c r="A34" s="16" t="s">
        <v>63</v>
      </c>
      <c r="B34" s="17" t="s">
        <v>64</v>
      </c>
      <c r="C34" s="18">
        <v>23232112</v>
      </c>
      <c r="D34" s="18">
        <v>0</v>
      </c>
      <c r="E34" s="18">
        <v>0</v>
      </c>
      <c r="F34" s="18">
        <v>0</v>
      </c>
      <c r="G34" s="18">
        <v>0</v>
      </c>
      <c r="H34" s="18">
        <v>23232112</v>
      </c>
      <c r="I34" s="18">
        <v>20763600</v>
      </c>
      <c r="J34" s="18">
        <v>20763600</v>
      </c>
      <c r="K34" s="18">
        <v>17386700</v>
      </c>
      <c r="L34" s="18">
        <v>3376900</v>
      </c>
      <c r="M34" s="18">
        <v>20763600</v>
      </c>
      <c r="N34" s="19">
        <f t="shared" si="0"/>
        <v>0.8937456913086507</v>
      </c>
      <c r="O34" s="18">
        <v>0</v>
      </c>
      <c r="P34" s="18">
        <v>2468512</v>
      </c>
    </row>
    <row r="35" spans="1:16" s="6" customFormat="1" ht="11.25">
      <c r="A35" s="16" t="s">
        <v>65</v>
      </c>
      <c r="B35" s="17" t="s">
        <v>66</v>
      </c>
      <c r="C35" s="18">
        <v>10210988</v>
      </c>
      <c r="D35" s="18">
        <v>0</v>
      </c>
      <c r="E35" s="18">
        <v>0</v>
      </c>
      <c r="F35" s="18">
        <v>0</v>
      </c>
      <c r="G35" s="18">
        <v>0</v>
      </c>
      <c r="H35" s="18">
        <v>10210988</v>
      </c>
      <c r="I35" s="18">
        <v>8305600</v>
      </c>
      <c r="J35" s="18">
        <v>8305600</v>
      </c>
      <c r="K35" s="18">
        <v>6954800</v>
      </c>
      <c r="L35" s="18">
        <v>1350800</v>
      </c>
      <c r="M35" s="18">
        <v>8305600</v>
      </c>
      <c r="N35" s="19">
        <f t="shared" si="0"/>
        <v>0.8133982725275948</v>
      </c>
      <c r="O35" s="18">
        <v>0</v>
      </c>
      <c r="P35" s="18">
        <v>1905388</v>
      </c>
    </row>
    <row r="36" spans="1:16" s="6" customFormat="1" ht="11.25">
      <c r="A36" s="16" t="s">
        <v>67</v>
      </c>
      <c r="B36" s="17" t="s">
        <v>68</v>
      </c>
      <c r="C36" s="18">
        <v>13021124</v>
      </c>
      <c r="D36" s="18">
        <v>0</v>
      </c>
      <c r="E36" s="18">
        <v>0</v>
      </c>
      <c r="F36" s="18">
        <v>0</v>
      </c>
      <c r="G36" s="18">
        <v>0</v>
      </c>
      <c r="H36" s="18">
        <v>13021124</v>
      </c>
      <c r="I36" s="18">
        <v>12458000</v>
      </c>
      <c r="J36" s="18">
        <v>12458000</v>
      </c>
      <c r="K36" s="18">
        <v>10431900</v>
      </c>
      <c r="L36" s="18">
        <v>2026100</v>
      </c>
      <c r="M36" s="18">
        <v>12458000</v>
      </c>
      <c r="N36" s="19">
        <f t="shared" si="0"/>
        <v>0.9567530422104882</v>
      </c>
      <c r="O36" s="18">
        <v>0</v>
      </c>
      <c r="P36" s="18">
        <v>563124</v>
      </c>
    </row>
    <row r="37" spans="1:16" s="6" customFormat="1" ht="11.25">
      <c r="A37" s="16" t="s">
        <v>69</v>
      </c>
      <c r="B37" s="17" t="s">
        <v>70</v>
      </c>
      <c r="C37" s="18">
        <v>115235014</v>
      </c>
      <c r="D37" s="18">
        <v>1500000</v>
      </c>
      <c r="E37" s="18">
        <v>0</v>
      </c>
      <c r="F37" s="18">
        <v>0</v>
      </c>
      <c r="G37" s="18">
        <v>0</v>
      </c>
      <c r="H37" s="18">
        <v>116735014</v>
      </c>
      <c r="I37" s="18">
        <v>104165106</v>
      </c>
      <c r="J37" s="18">
        <v>104165106</v>
      </c>
      <c r="K37" s="18">
        <v>91423590</v>
      </c>
      <c r="L37" s="18">
        <v>12741516</v>
      </c>
      <c r="M37" s="18">
        <v>104165106</v>
      </c>
      <c r="N37" s="19">
        <f t="shared" si="0"/>
        <v>0.8923210134707312</v>
      </c>
      <c r="O37" s="18">
        <v>0</v>
      </c>
      <c r="P37" s="18">
        <v>12569908</v>
      </c>
    </row>
    <row r="38" spans="1:16" s="6" customFormat="1" ht="11.25">
      <c r="A38" s="16" t="s">
        <v>71</v>
      </c>
      <c r="B38" s="17" t="s">
        <v>72</v>
      </c>
      <c r="C38" s="18">
        <v>94813037</v>
      </c>
      <c r="D38" s="18">
        <v>1500000</v>
      </c>
      <c r="E38" s="18">
        <v>0</v>
      </c>
      <c r="F38" s="18">
        <v>0</v>
      </c>
      <c r="G38" s="18">
        <v>0</v>
      </c>
      <c r="H38" s="18">
        <v>96313037</v>
      </c>
      <c r="I38" s="18">
        <v>87557806</v>
      </c>
      <c r="J38" s="18">
        <v>87557806</v>
      </c>
      <c r="K38" s="18">
        <v>77516990</v>
      </c>
      <c r="L38" s="18">
        <v>10040816</v>
      </c>
      <c r="M38" s="18">
        <v>87557806</v>
      </c>
      <c r="N38" s="19">
        <f t="shared" si="0"/>
        <v>0.9090960967205302</v>
      </c>
      <c r="O38" s="18">
        <v>0</v>
      </c>
      <c r="P38" s="18">
        <v>8755231</v>
      </c>
    </row>
    <row r="39" spans="1:16" s="6" customFormat="1" ht="11.25">
      <c r="A39" s="16" t="s">
        <v>73</v>
      </c>
      <c r="B39" s="17" t="s">
        <v>74</v>
      </c>
      <c r="C39" s="18">
        <v>36295940</v>
      </c>
      <c r="D39" s="18">
        <v>0</v>
      </c>
      <c r="E39" s="18">
        <v>0</v>
      </c>
      <c r="F39" s="18">
        <v>0</v>
      </c>
      <c r="G39" s="18">
        <v>0</v>
      </c>
      <c r="H39" s="18">
        <v>36295940</v>
      </c>
      <c r="I39" s="18">
        <v>32640807</v>
      </c>
      <c r="J39" s="18">
        <v>32640807</v>
      </c>
      <c r="K39" s="18">
        <v>32640807</v>
      </c>
      <c r="L39" s="18">
        <v>0</v>
      </c>
      <c r="M39" s="18">
        <v>32640807</v>
      </c>
      <c r="N39" s="19">
        <f t="shared" si="0"/>
        <v>0.8992963675827104</v>
      </c>
      <c r="O39" s="18">
        <v>0</v>
      </c>
      <c r="P39" s="18">
        <v>3655133</v>
      </c>
    </row>
    <row r="40" spans="1:16" s="6" customFormat="1" ht="11.25">
      <c r="A40" s="16" t="s">
        <v>75</v>
      </c>
      <c r="B40" s="17" t="s">
        <v>76</v>
      </c>
      <c r="C40" s="18">
        <v>16302339</v>
      </c>
      <c r="D40" s="18">
        <v>0</v>
      </c>
      <c r="E40" s="18">
        <v>0</v>
      </c>
      <c r="F40" s="18">
        <v>0</v>
      </c>
      <c r="G40" s="18">
        <v>0</v>
      </c>
      <c r="H40" s="18">
        <v>16302339</v>
      </c>
      <c r="I40" s="18">
        <v>16217955</v>
      </c>
      <c r="J40" s="18">
        <v>16217955</v>
      </c>
      <c r="K40" s="18">
        <v>12444047</v>
      </c>
      <c r="L40" s="18">
        <v>3773908</v>
      </c>
      <c r="M40" s="18">
        <v>16217955</v>
      </c>
      <c r="N40" s="19">
        <f t="shared" si="0"/>
        <v>0.9948238102520135</v>
      </c>
      <c r="O40" s="18">
        <v>0</v>
      </c>
      <c r="P40" s="18">
        <v>84384</v>
      </c>
    </row>
    <row r="41" spans="1:16" s="6" customFormat="1" ht="11.25">
      <c r="A41" s="16" t="s">
        <v>77</v>
      </c>
      <c r="B41" s="17" t="s">
        <v>78</v>
      </c>
      <c r="C41" s="18">
        <v>39772273</v>
      </c>
      <c r="D41" s="18">
        <v>0</v>
      </c>
      <c r="E41" s="18">
        <v>0</v>
      </c>
      <c r="F41" s="18">
        <v>0</v>
      </c>
      <c r="G41" s="18">
        <v>0</v>
      </c>
      <c r="H41" s="18">
        <v>39772273</v>
      </c>
      <c r="I41" s="18">
        <v>35293944</v>
      </c>
      <c r="J41" s="18">
        <v>35293944</v>
      </c>
      <c r="K41" s="18">
        <v>29545036</v>
      </c>
      <c r="L41" s="18">
        <v>5748908</v>
      </c>
      <c r="M41" s="18">
        <v>35293944</v>
      </c>
      <c r="N41" s="19">
        <f t="shared" si="0"/>
        <v>0.887400727637568</v>
      </c>
      <c r="O41" s="18">
        <v>0</v>
      </c>
      <c r="P41" s="18">
        <v>4478329</v>
      </c>
    </row>
    <row r="42" spans="1:16" s="6" customFormat="1" ht="11.25">
      <c r="A42" s="16" t="s">
        <v>79</v>
      </c>
      <c r="B42" s="17" t="s">
        <v>80</v>
      </c>
      <c r="C42" s="18">
        <v>2442485</v>
      </c>
      <c r="D42" s="18">
        <v>1500000</v>
      </c>
      <c r="E42" s="18">
        <v>0</v>
      </c>
      <c r="F42" s="18">
        <v>0</v>
      </c>
      <c r="G42" s="18">
        <v>0</v>
      </c>
      <c r="H42" s="18">
        <v>3942485</v>
      </c>
      <c r="I42" s="18">
        <v>3405100</v>
      </c>
      <c r="J42" s="18">
        <v>3405100</v>
      </c>
      <c r="K42" s="18">
        <v>2887100</v>
      </c>
      <c r="L42" s="18">
        <v>518000</v>
      </c>
      <c r="M42" s="18">
        <v>3405100</v>
      </c>
      <c r="N42" s="19">
        <f t="shared" si="0"/>
        <v>0.863693837769833</v>
      </c>
      <c r="O42" s="18">
        <v>0</v>
      </c>
      <c r="P42" s="18">
        <v>537385</v>
      </c>
    </row>
    <row r="43" spans="1:16" s="6" customFormat="1" ht="11.25">
      <c r="A43" s="16" t="s">
        <v>81</v>
      </c>
      <c r="B43" s="17" t="s">
        <v>82</v>
      </c>
      <c r="C43" s="18">
        <v>20421977</v>
      </c>
      <c r="D43" s="18">
        <v>0</v>
      </c>
      <c r="E43" s="18">
        <v>0</v>
      </c>
      <c r="F43" s="18">
        <v>0</v>
      </c>
      <c r="G43" s="18">
        <v>0</v>
      </c>
      <c r="H43" s="18">
        <v>20421977</v>
      </c>
      <c r="I43" s="18">
        <v>16607300</v>
      </c>
      <c r="J43" s="18">
        <v>16607300</v>
      </c>
      <c r="K43" s="18">
        <v>13906600</v>
      </c>
      <c r="L43" s="18">
        <v>2700700</v>
      </c>
      <c r="M43" s="18">
        <v>16607300</v>
      </c>
      <c r="N43" s="19">
        <f t="shared" si="0"/>
        <v>0.8132072619609747</v>
      </c>
      <c r="O43" s="18">
        <v>0</v>
      </c>
      <c r="P43" s="18">
        <v>3814677</v>
      </c>
    </row>
    <row r="44" spans="1:16" s="6" customFormat="1" ht="11.25">
      <c r="A44" s="16" t="s">
        <v>83</v>
      </c>
      <c r="B44" s="17" t="s">
        <v>84</v>
      </c>
      <c r="C44" s="18">
        <v>271000000</v>
      </c>
      <c r="D44" s="18">
        <v>34000000</v>
      </c>
      <c r="E44" s="18">
        <v>27100000</v>
      </c>
      <c r="F44" s="18">
        <v>0</v>
      </c>
      <c r="G44" s="18">
        <v>0</v>
      </c>
      <c r="H44" s="18">
        <v>277900000</v>
      </c>
      <c r="I44" s="18">
        <v>225618798.96</v>
      </c>
      <c r="J44" s="18">
        <v>225618798.95999995</v>
      </c>
      <c r="K44" s="18">
        <v>186952386.53999996</v>
      </c>
      <c r="L44" s="18">
        <v>38666412.42</v>
      </c>
      <c r="M44" s="18">
        <v>225618798.95999995</v>
      </c>
      <c r="N44" s="19">
        <f t="shared" si="0"/>
        <v>0.8118704532565669</v>
      </c>
      <c r="O44" s="18">
        <v>0</v>
      </c>
      <c r="P44" s="18">
        <v>52281201.03999999</v>
      </c>
    </row>
    <row r="45" spans="1:16" s="6" customFormat="1" ht="11.25">
      <c r="A45" s="16" t="s">
        <v>85</v>
      </c>
      <c r="B45" s="17" t="s">
        <v>86</v>
      </c>
      <c r="C45" s="18">
        <v>259000000</v>
      </c>
      <c r="D45" s="18">
        <v>34000000</v>
      </c>
      <c r="E45" s="18">
        <v>27100000</v>
      </c>
      <c r="F45" s="18">
        <v>0</v>
      </c>
      <c r="G45" s="18">
        <v>0</v>
      </c>
      <c r="H45" s="18">
        <v>265900000</v>
      </c>
      <c r="I45" s="18">
        <v>221713780.96</v>
      </c>
      <c r="J45" s="18">
        <v>221713780.95999995</v>
      </c>
      <c r="K45" s="18">
        <v>185061418.53999996</v>
      </c>
      <c r="L45" s="18">
        <v>36652362.42</v>
      </c>
      <c r="M45" s="18">
        <v>221713780.95999995</v>
      </c>
      <c r="N45" s="19">
        <f t="shared" si="0"/>
        <v>0.8338239223768332</v>
      </c>
      <c r="O45" s="18">
        <v>0</v>
      </c>
      <c r="P45" s="18">
        <v>44186219.03999999</v>
      </c>
    </row>
    <row r="46" spans="1:16" s="6" customFormat="1" ht="11.25">
      <c r="A46" s="16" t="s">
        <v>87</v>
      </c>
      <c r="B46" s="17" t="s">
        <v>88</v>
      </c>
      <c r="C46" s="18">
        <v>10000000</v>
      </c>
      <c r="D46" s="18">
        <v>0</v>
      </c>
      <c r="E46" s="18">
        <v>10000000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v>0</v>
      </c>
      <c r="O46" s="18">
        <v>0</v>
      </c>
      <c r="P46" s="18">
        <v>0</v>
      </c>
    </row>
    <row r="47" spans="1:16" s="6" customFormat="1" ht="11.25">
      <c r="A47" s="16" t="s">
        <v>89</v>
      </c>
      <c r="B47" s="17" t="s">
        <v>90</v>
      </c>
      <c r="C47" s="18">
        <v>14000000</v>
      </c>
      <c r="D47" s="18">
        <v>0</v>
      </c>
      <c r="E47" s="18">
        <v>7000000</v>
      </c>
      <c r="F47" s="18">
        <v>0</v>
      </c>
      <c r="G47" s="18">
        <v>0</v>
      </c>
      <c r="H47" s="18">
        <v>7000000</v>
      </c>
      <c r="I47" s="18">
        <v>298959</v>
      </c>
      <c r="J47" s="18">
        <v>298959</v>
      </c>
      <c r="K47" s="18">
        <v>298959</v>
      </c>
      <c r="L47" s="18">
        <v>0</v>
      </c>
      <c r="M47" s="18">
        <v>298959</v>
      </c>
      <c r="N47" s="19">
        <f t="shared" si="0"/>
        <v>0.04270842857142857</v>
      </c>
      <c r="O47" s="18">
        <v>0</v>
      </c>
      <c r="P47" s="18">
        <v>6701041</v>
      </c>
    </row>
    <row r="48" spans="1:16" s="6" customFormat="1" ht="11.25">
      <c r="A48" s="16" t="s">
        <v>91</v>
      </c>
      <c r="B48" s="17" t="s">
        <v>92</v>
      </c>
      <c r="C48" s="18">
        <v>10000000</v>
      </c>
      <c r="D48" s="18">
        <v>0</v>
      </c>
      <c r="E48" s="18">
        <v>5100000</v>
      </c>
      <c r="F48" s="18">
        <v>0</v>
      </c>
      <c r="G48" s="18">
        <v>0</v>
      </c>
      <c r="H48" s="18">
        <v>4900000</v>
      </c>
      <c r="I48" s="18">
        <v>1177383</v>
      </c>
      <c r="J48" s="18">
        <v>1177383</v>
      </c>
      <c r="K48" s="18">
        <v>1177383</v>
      </c>
      <c r="L48" s="18">
        <v>0</v>
      </c>
      <c r="M48" s="18">
        <v>1177383</v>
      </c>
      <c r="N48" s="19">
        <f t="shared" si="0"/>
        <v>0.24028224489795919</v>
      </c>
      <c r="O48" s="18">
        <v>0</v>
      </c>
      <c r="P48" s="18">
        <v>3722617</v>
      </c>
    </row>
    <row r="49" spans="1:16" s="6" customFormat="1" ht="11.25">
      <c r="A49" s="16" t="s">
        <v>93</v>
      </c>
      <c r="B49" s="17" t="s">
        <v>94</v>
      </c>
      <c r="C49" s="18">
        <v>40000000</v>
      </c>
      <c r="D49" s="18">
        <v>0</v>
      </c>
      <c r="E49" s="18">
        <v>5000000</v>
      </c>
      <c r="F49" s="18">
        <v>0</v>
      </c>
      <c r="G49" s="18">
        <v>0</v>
      </c>
      <c r="H49" s="18">
        <v>35000000</v>
      </c>
      <c r="I49" s="18">
        <v>27757042</v>
      </c>
      <c r="J49" s="18">
        <v>27757042</v>
      </c>
      <c r="K49" s="18">
        <v>23959241</v>
      </c>
      <c r="L49" s="18">
        <v>3797801</v>
      </c>
      <c r="M49" s="18">
        <v>27757042</v>
      </c>
      <c r="N49" s="19">
        <f t="shared" si="0"/>
        <v>0.7930583428571428</v>
      </c>
      <c r="O49" s="18">
        <v>0</v>
      </c>
      <c r="P49" s="18">
        <v>7242958</v>
      </c>
    </row>
    <row r="50" spans="1:16" s="6" customFormat="1" ht="11.25">
      <c r="A50" s="16" t="s">
        <v>95</v>
      </c>
      <c r="B50" s="17" t="s">
        <v>96</v>
      </c>
      <c r="C50" s="18">
        <v>50000000</v>
      </c>
      <c r="D50" s="18">
        <v>17000000</v>
      </c>
      <c r="E50" s="18">
        <v>0</v>
      </c>
      <c r="F50" s="18">
        <v>0</v>
      </c>
      <c r="G50" s="18">
        <v>0</v>
      </c>
      <c r="H50" s="18">
        <v>67000000</v>
      </c>
      <c r="I50" s="18">
        <v>64215634</v>
      </c>
      <c r="J50" s="18">
        <v>64215634</v>
      </c>
      <c r="K50" s="18">
        <v>56379736</v>
      </c>
      <c r="L50" s="18">
        <v>7835898</v>
      </c>
      <c r="M50" s="18">
        <v>64215634</v>
      </c>
      <c r="N50" s="19">
        <f t="shared" si="0"/>
        <v>0.9584422985074627</v>
      </c>
      <c r="O50" s="18">
        <v>0</v>
      </c>
      <c r="P50" s="18">
        <v>2784366</v>
      </c>
    </row>
    <row r="51" spans="1:16" s="6" customFormat="1" ht="11.25">
      <c r="A51" s="16" t="s">
        <v>97</v>
      </c>
      <c r="B51" s="17" t="s">
        <v>98</v>
      </c>
      <c r="C51" s="18">
        <v>100000000</v>
      </c>
      <c r="D51" s="18">
        <v>9000000</v>
      </c>
      <c r="E51" s="18">
        <v>0</v>
      </c>
      <c r="F51" s="18">
        <v>0</v>
      </c>
      <c r="G51" s="18">
        <v>0</v>
      </c>
      <c r="H51" s="18">
        <v>109000000</v>
      </c>
      <c r="I51" s="18">
        <v>101593962</v>
      </c>
      <c r="J51" s="18">
        <v>101593962</v>
      </c>
      <c r="K51" s="18">
        <v>79947519</v>
      </c>
      <c r="L51" s="18">
        <v>21646443</v>
      </c>
      <c r="M51" s="18">
        <v>101593962</v>
      </c>
      <c r="N51" s="19">
        <f t="shared" si="0"/>
        <v>0.9320546972477064</v>
      </c>
      <c r="O51" s="18">
        <v>0</v>
      </c>
      <c r="P51" s="18">
        <v>7406038</v>
      </c>
    </row>
    <row r="52" spans="1:16" s="6" customFormat="1" ht="11.25">
      <c r="A52" s="16" t="s">
        <v>99</v>
      </c>
      <c r="B52" s="17" t="s">
        <v>100</v>
      </c>
      <c r="C52" s="18">
        <v>15000000</v>
      </c>
      <c r="D52" s="18">
        <v>8000000</v>
      </c>
      <c r="E52" s="18">
        <v>0</v>
      </c>
      <c r="F52" s="18">
        <v>0</v>
      </c>
      <c r="G52" s="18">
        <v>0</v>
      </c>
      <c r="H52" s="18">
        <v>23000000</v>
      </c>
      <c r="I52" s="18">
        <v>22558505.96</v>
      </c>
      <c r="J52" s="18">
        <v>22558505.96</v>
      </c>
      <c r="K52" s="18">
        <v>19186285.54</v>
      </c>
      <c r="L52" s="18">
        <v>3372220.42</v>
      </c>
      <c r="M52" s="18">
        <v>22558505.96</v>
      </c>
      <c r="N52" s="19">
        <f t="shared" si="0"/>
        <v>0.9808046069565218</v>
      </c>
      <c r="O52" s="18">
        <v>0</v>
      </c>
      <c r="P52" s="18">
        <v>441494.0399999991</v>
      </c>
    </row>
    <row r="53" spans="1:16" s="6" customFormat="1" ht="11.25">
      <c r="A53" s="16" t="s">
        <v>101</v>
      </c>
      <c r="B53" s="17" t="s">
        <v>102</v>
      </c>
      <c r="C53" s="18">
        <v>7000000</v>
      </c>
      <c r="D53" s="18">
        <v>0</v>
      </c>
      <c r="E53" s="18">
        <v>0</v>
      </c>
      <c r="F53" s="18">
        <v>0</v>
      </c>
      <c r="G53" s="18">
        <v>0</v>
      </c>
      <c r="H53" s="18">
        <v>7000000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9">
        <f t="shared" si="0"/>
        <v>0</v>
      </c>
      <c r="O53" s="18">
        <v>0</v>
      </c>
      <c r="P53" s="18">
        <v>7000000</v>
      </c>
    </row>
    <row r="54" spans="1:16" s="6" customFormat="1" ht="11.25">
      <c r="A54" s="16" t="s">
        <v>103</v>
      </c>
      <c r="B54" s="17" t="s">
        <v>104</v>
      </c>
      <c r="C54" s="18">
        <v>13000000</v>
      </c>
      <c r="D54" s="18">
        <v>0</v>
      </c>
      <c r="E54" s="18">
        <v>0</v>
      </c>
      <c r="F54" s="18">
        <v>0</v>
      </c>
      <c r="G54" s="18">
        <v>0</v>
      </c>
      <c r="H54" s="18">
        <v>13000000</v>
      </c>
      <c r="I54" s="18">
        <v>4112295</v>
      </c>
      <c r="J54" s="18">
        <v>4112295</v>
      </c>
      <c r="K54" s="18">
        <v>4112295</v>
      </c>
      <c r="L54" s="18">
        <v>0</v>
      </c>
      <c r="M54" s="18">
        <v>4112295</v>
      </c>
      <c r="N54" s="19">
        <f t="shared" si="0"/>
        <v>0.3163303846153846</v>
      </c>
      <c r="O54" s="18">
        <v>0</v>
      </c>
      <c r="P54" s="18">
        <v>8887705</v>
      </c>
    </row>
    <row r="55" spans="1:16" s="6" customFormat="1" ht="11.25">
      <c r="A55" s="16" t="s">
        <v>105</v>
      </c>
      <c r="B55" s="17" t="s">
        <v>106</v>
      </c>
      <c r="C55" s="18">
        <v>8000000</v>
      </c>
      <c r="D55" s="18">
        <v>0</v>
      </c>
      <c r="E55" s="18">
        <v>0</v>
      </c>
      <c r="F55" s="18">
        <v>0</v>
      </c>
      <c r="G55" s="18">
        <v>0</v>
      </c>
      <c r="H55" s="18">
        <v>8000000</v>
      </c>
      <c r="I55" s="18">
        <v>2416195</v>
      </c>
      <c r="J55" s="18">
        <v>2416195</v>
      </c>
      <c r="K55" s="18">
        <v>2416195</v>
      </c>
      <c r="L55" s="18">
        <v>0</v>
      </c>
      <c r="M55" s="18">
        <v>2416195</v>
      </c>
      <c r="N55" s="19">
        <f t="shared" si="0"/>
        <v>0.302024375</v>
      </c>
      <c r="O55" s="18">
        <v>0</v>
      </c>
      <c r="P55" s="18">
        <v>5583805</v>
      </c>
    </row>
    <row r="56" spans="1:16" s="6" customFormat="1" ht="11.25">
      <c r="A56" s="16" t="s">
        <v>107</v>
      </c>
      <c r="B56" s="17" t="s">
        <v>108</v>
      </c>
      <c r="C56" s="18">
        <v>5000000</v>
      </c>
      <c r="D56" s="18">
        <v>0</v>
      </c>
      <c r="E56" s="18">
        <v>0</v>
      </c>
      <c r="F56" s="18">
        <v>0</v>
      </c>
      <c r="G56" s="18">
        <v>0</v>
      </c>
      <c r="H56" s="18">
        <v>5000000</v>
      </c>
      <c r="I56" s="18">
        <v>1696100</v>
      </c>
      <c r="J56" s="18">
        <v>1696100</v>
      </c>
      <c r="K56" s="18">
        <v>1696100</v>
      </c>
      <c r="L56" s="18">
        <v>0</v>
      </c>
      <c r="M56" s="18">
        <v>1696100</v>
      </c>
      <c r="N56" s="19">
        <f t="shared" si="0"/>
        <v>0.33922</v>
      </c>
      <c r="O56" s="18">
        <v>0</v>
      </c>
      <c r="P56" s="18">
        <v>3303900</v>
      </c>
    </row>
    <row r="57" spans="1:16" s="6" customFormat="1" ht="11.25">
      <c r="A57" s="16" t="s">
        <v>109</v>
      </c>
      <c r="B57" s="17" t="s">
        <v>110</v>
      </c>
      <c r="C57" s="18">
        <v>12000000</v>
      </c>
      <c r="D57" s="18">
        <v>0</v>
      </c>
      <c r="E57" s="18">
        <v>0</v>
      </c>
      <c r="F57" s="18">
        <v>0</v>
      </c>
      <c r="G57" s="18">
        <v>0</v>
      </c>
      <c r="H57" s="18">
        <v>12000000</v>
      </c>
      <c r="I57" s="18">
        <v>3905018</v>
      </c>
      <c r="J57" s="18">
        <v>3905018</v>
      </c>
      <c r="K57" s="18">
        <v>1890968</v>
      </c>
      <c r="L57" s="18">
        <v>2014050</v>
      </c>
      <c r="M57" s="18">
        <v>3905018</v>
      </c>
      <c r="N57" s="19">
        <f t="shared" si="0"/>
        <v>0.3254181666666667</v>
      </c>
      <c r="O57" s="18">
        <v>0</v>
      </c>
      <c r="P57" s="18">
        <v>8094982</v>
      </c>
    </row>
    <row r="58" spans="1:16" s="6" customFormat="1" ht="11.25">
      <c r="A58" s="16" t="s">
        <v>111</v>
      </c>
      <c r="B58" s="17" t="s">
        <v>112</v>
      </c>
      <c r="C58" s="18">
        <v>8500000</v>
      </c>
      <c r="D58" s="18">
        <v>0</v>
      </c>
      <c r="E58" s="18">
        <v>0</v>
      </c>
      <c r="F58" s="18">
        <v>0</v>
      </c>
      <c r="G58" s="18">
        <v>0</v>
      </c>
      <c r="H58" s="18">
        <v>8500000</v>
      </c>
      <c r="I58" s="18">
        <v>2063940</v>
      </c>
      <c r="J58" s="18">
        <v>2063940</v>
      </c>
      <c r="K58" s="18">
        <v>49890</v>
      </c>
      <c r="L58" s="18">
        <v>2014050</v>
      </c>
      <c r="M58" s="18">
        <v>2063940</v>
      </c>
      <c r="N58" s="19">
        <f t="shared" si="0"/>
        <v>0.2428164705882353</v>
      </c>
      <c r="O58" s="18">
        <v>0</v>
      </c>
      <c r="P58" s="18">
        <v>6436060</v>
      </c>
    </row>
    <row r="59" spans="1:16" s="6" customFormat="1" ht="11.25">
      <c r="A59" s="16" t="s">
        <v>113</v>
      </c>
      <c r="B59" s="17" t="s">
        <v>114</v>
      </c>
      <c r="C59" s="18">
        <v>500000</v>
      </c>
      <c r="D59" s="18">
        <v>0</v>
      </c>
      <c r="E59" s="18">
        <v>0</v>
      </c>
      <c r="F59" s="18">
        <v>0</v>
      </c>
      <c r="G59" s="18">
        <v>0</v>
      </c>
      <c r="H59" s="18">
        <v>500000</v>
      </c>
      <c r="I59" s="18">
        <v>91078</v>
      </c>
      <c r="J59" s="18">
        <v>91078</v>
      </c>
      <c r="K59" s="18">
        <v>91078</v>
      </c>
      <c r="L59" s="18">
        <v>0</v>
      </c>
      <c r="M59" s="18">
        <v>91078</v>
      </c>
      <c r="N59" s="19">
        <f t="shared" si="0"/>
        <v>0.182156</v>
      </c>
      <c r="O59" s="18">
        <v>0</v>
      </c>
      <c r="P59" s="18">
        <v>408922</v>
      </c>
    </row>
    <row r="60" spans="1:16" s="6" customFormat="1" ht="11.25">
      <c r="A60" s="16" t="s">
        <v>115</v>
      </c>
      <c r="B60" s="17" t="s">
        <v>116</v>
      </c>
      <c r="C60" s="18">
        <v>3000000</v>
      </c>
      <c r="D60" s="18">
        <v>0</v>
      </c>
      <c r="E60" s="18">
        <v>0</v>
      </c>
      <c r="F60" s="18">
        <v>0</v>
      </c>
      <c r="G60" s="18">
        <v>0</v>
      </c>
      <c r="H60" s="18">
        <v>3000000</v>
      </c>
      <c r="I60" s="18">
        <v>1750000</v>
      </c>
      <c r="J60" s="18">
        <v>1750000</v>
      </c>
      <c r="K60" s="18">
        <v>1750000</v>
      </c>
      <c r="L60" s="18">
        <v>0</v>
      </c>
      <c r="M60" s="18">
        <v>1750000</v>
      </c>
      <c r="N60" s="19">
        <f t="shared" si="0"/>
        <v>0.5833333333333334</v>
      </c>
      <c r="O60" s="18">
        <v>0</v>
      </c>
      <c r="P60" s="18">
        <v>1250000</v>
      </c>
    </row>
    <row r="61" spans="1:16" s="6" customFormat="1" ht="11.25">
      <c r="A61" s="16" t="s">
        <v>117</v>
      </c>
      <c r="B61" s="17" t="s">
        <v>118</v>
      </c>
      <c r="C61" s="18">
        <v>195452000</v>
      </c>
      <c r="D61" s="18">
        <v>100000</v>
      </c>
      <c r="E61" s="18">
        <v>0</v>
      </c>
      <c r="F61" s="18">
        <v>50000000</v>
      </c>
      <c r="G61" s="18">
        <v>0</v>
      </c>
      <c r="H61" s="18">
        <v>245552000</v>
      </c>
      <c r="I61" s="18">
        <v>94505083</v>
      </c>
      <c r="J61" s="18">
        <v>94505083</v>
      </c>
      <c r="K61" s="18">
        <v>89627544</v>
      </c>
      <c r="L61" s="18">
        <v>4877539</v>
      </c>
      <c r="M61" s="18">
        <v>94505083</v>
      </c>
      <c r="N61" s="19">
        <f t="shared" si="0"/>
        <v>0.38486790170717405</v>
      </c>
      <c r="O61" s="18">
        <v>0</v>
      </c>
      <c r="P61" s="18">
        <v>151046917</v>
      </c>
    </row>
    <row r="62" spans="1:16" s="6" customFormat="1" ht="11.25">
      <c r="A62" s="16" t="s">
        <v>119</v>
      </c>
      <c r="B62" s="17" t="s">
        <v>120</v>
      </c>
      <c r="C62" s="18">
        <v>148952000</v>
      </c>
      <c r="D62" s="18">
        <v>100000</v>
      </c>
      <c r="E62" s="18">
        <v>0</v>
      </c>
      <c r="F62" s="18">
        <v>50000000</v>
      </c>
      <c r="G62" s="18">
        <v>0</v>
      </c>
      <c r="H62" s="18">
        <v>199052000</v>
      </c>
      <c r="I62" s="18">
        <v>89664147</v>
      </c>
      <c r="J62" s="18">
        <v>89664147</v>
      </c>
      <c r="K62" s="18">
        <v>84786608</v>
      </c>
      <c r="L62" s="18">
        <v>4877539</v>
      </c>
      <c r="M62" s="18">
        <v>89664147</v>
      </c>
      <c r="N62" s="19">
        <f t="shared" si="0"/>
        <v>0.45045589594678775</v>
      </c>
      <c r="O62" s="18">
        <v>0</v>
      </c>
      <c r="P62" s="18">
        <v>109387853</v>
      </c>
    </row>
    <row r="63" spans="1:16" s="6" customFormat="1" ht="11.25">
      <c r="A63" s="16" t="s">
        <v>121</v>
      </c>
      <c r="B63" s="17" t="s">
        <v>122</v>
      </c>
      <c r="C63" s="18">
        <v>148952000</v>
      </c>
      <c r="D63" s="18">
        <v>100000</v>
      </c>
      <c r="E63" s="18">
        <v>0</v>
      </c>
      <c r="F63" s="18">
        <v>50000000</v>
      </c>
      <c r="G63" s="18">
        <v>0</v>
      </c>
      <c r="H63" s="18">
        <v>199052000</v>
      </c>
      <c r="I63" s="18">
        <v>89664147</v>
      </c>
      <c r="J63" s="18">
        <v>89664147</v>
      </c>
      <c r="K63" s="18">
        <v>84786608</v>
      </c>
      <c r="L63" s="18">
        <v>4877539</v>
      </c>
      <c r="M63" s="18">
        <v>89664147</v>
      </c>
      <c r="N63" s="19">
        <f t="shared" si="0"/>
        <v>0.45045589594678775</v>
      </c>
      <c r="O63" s="18">
        <v>0</v>
      </c>
      <c r="P63" s="18">
        <v>109387853</v>
      </c>
    </row>
    <row r="64" spans="1:16" s="6" customFormat="1" ht="11.25">
      <c r="A64" s="16" t="s">
        <v>123</v>
      </c>
      <c r="B64" s="17" t="s">
        <v>124</v>
      </c>
      <c r="C64" s="18">
        <v>18952000</v>
      </c>
      <c r="D64" s="18">
        <v>100000</v>
      </c>
      <c r="E64" s="18">
        <v>0</v>
      </c>
      <c r="F64" s="18">
        <v>0</v>
      </c>
      <c r="G64" s="18">
        <v>0</v>
      </c>
      <c r="H64" s="18">
        <v>19052000</v>
      </c>
      <c r="I64" s="18">
        <v>18958032</v>
      </c>
      <c r="J64" s="18">
        <v>18958032</v>
      </c>
      <c r="K64" s="18">
        <v>17378196</v>
      </c>
      <c r="L64" s="18">
        <v>1579836</v>
      </c>
      <c r="M64" s="18">
        <v>18958032</v>
      </c>
      <c r="N64" s="19">
        <f t="shared" si="0"/>
        <v>0.9950678144026874</v>
      </c>
      <c r="O64" s="18">
        <v>0</v>
      </c>
      <c r="P64" s="18">
        <v>93968</v>
      </c>
    </row>
    <row r="65" spans="1:16" s="6" customFormat="1" ht="11.25">
      <c r="A65" s="16" t="s">
        <v>125</v>
      </c>
      <c r="B65" s="17" t="s">
        <v>126</v>
      </c>
      <c r="C65" s="18">
        <v>130000000</v>
      </c>
      <c r="D65" s="18">
        <v>0</v>
      </c>
      <c r="E65" s="18">
        <v>0</v>
      </c>
      <c r="F65" s="18">
        <v>50000000</v>
      </c>
      <c r="G65" s="18">
        <v>0</v>
      </c>
      <c r="H65" s="18">
        <v>180000000</v>
      </c>
      <c r="I65" s="18">
        <v>70706115</v>
      </c>
      <c r="J65" s="18">
        <v>70706115</v>
      </c>
      <c r="K65" s="18">
        <v>67408412</v>
      </c>
      <c r="L65" s="18">
        <v>3297703</v>
      </c>
      <c r="M65" s="18">
        <v>70706115</v>
      </c>
      <c r="N65" s="19">
        <f t="shared" si="0"/>
        <v>0.39281175</v>
      </c>
      <c r="O65" s="18">
        <v>0</v>
      </c>
      <c r="P65" s="18">
        <v>109293885</v>
      </c>
    </row>
    <row r="66" spans="1:16" s="6" customFormat="1" ht="11.25">
      <c r="A66" s="16" t="s">
        <v>127</v>
      </c>
      <c r="B66" s="17" t="s">
        <v>128</v>
      </c>
      <c r="C66" s="18">
        <v>46500000</v>
      </c>
      <c r="D66" s="18">
        <v>0</v>
      </c>
      <c r="E66" s="18">
        <v>0</v>
      </c>
      <c r="F66" s="18">
        <v>0</v>
      </c>
      <c r="G66" s="18">
        <v>0</v>
      </c>
      <c r="H66" s="18">
        <v>46500000</v>
      </c>
      <c r="I66" s="18">
        <v>4840936</v>
      </c>
      <c r="J66" s="18">
        <v>4840936</v>
      </c>
      <c r="K66" s="18">
        <v>4840936</v>
      </c>
      <c r="L66" s="18">
        <v>0</v>
      </c>
      <c r="M66" s="18">
        <v>4840936</v>
      </c>
      <c r="N66" s="19">
        <f t="shared" si="0"/>
        <v>0.1041061505376344</v>
      </c>
      <c r="O66" s="18">
        <v>0</v>
      </c>
      <c r="P66" s="18">
        <v>41659064</v>
      </c>
    </row>
    <row r="67" spans="1:16" s="6" customFormat="1" ht="11.25">
      <c r="A67" s="16" t="s">
        <v>129</v>
      </c>
      <c r="B67" s="17" t="s">
        <v>130</v>
      </c>
      <c r="C67" s="18">
        <v>6500000</v>
      </c>
      <c r="D67" s="18">
        <v>0</v>
      </c>
      <c r="E67" s="18">
        <v>0</v>
      </c>
      <c r="F67" s="18">
        <v>0</v>
      </c>
      <c r="G67" s="18">
        <v>0</v>
      </c>
      <c r="H67" s="18">
        <v>6500000</v>
      </c>
      <c r="I67" s="18">
        <v>4840936</v>
      </c>
      <c r="J67" s="18">
        <v>4840936</v>
      </c>
      <c r="K67" s="18">
        <v>4840936</v>
      </c>
      <c r="L67" s="18">
        <v>0</v>
      </c>
      <c r="M67" s="18">
        <v>4840936</v>
      </c>
      <c r="N67" s="19">
        <f t="shared" si="0"/>
        <v>0.7447593846153846</v>
      </c>
      <c r="O67" s="18">
        <v>0</v>
      </c>
      <c r="P67" s="18">
        <v>1659064</v>
      </c>
    </row>
    <row r="68" spans="1:16" s="6" customFormat="1" ht="11.25">
      <c r="A68" s="16" t="s">
        <v>131</v>
      </c>
      <c r="B68" s="17" t="s">
        <v>132</v>
      </c>
      <c r="C68" s="18">
        <v>40000000</v>
      </c>
      <c r="D68" s="18">
        <v>0</v>
      </c>
      <c r="E68" s="18">
        <v>0</v>
      </c>
      <c r="F68" s="18">
        <v>0</v>
      </c>
      <c r="G68" s="18">
        <v>0</v>
      </c>
      <c r="H68" s="18">
        <v>40000000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9">
        <f t="shared" si="0"/>
        <v>0</v>
      </c>
      <c r="O68" s="18">
        <v>0</v>
      </c>
      <c r="P68" s="18">
        <v>40000000</v>
      </c>
    </row>
    <row r="69" spans="1:16" s="6" customFormat="1" ht="11.25">
      <c r="A69" s="16" t="s">
        <v>133</v>
      </c>
      <c r="B69" s="17" t="s">
        <v>134</v>
      </c>
      <c r="C69" s="18">
        <v>1699642215</v>
      </c>
      <c r="D69" s="18">
        <v>53750000</v>
      </c>
      <c r="E69" s="18">
        <v>71957333</v>
      </c>
      <c r="F69" s="18">
        <v>53847037</v>
      </c>
      <c r="G69" s="18">
        <v>0</v>
      </c>
      <c r="H69" s="18">
        <v>1735281919</v>
      </c>
      <c r="I69" s="18">
        <v>1427322184.67</v>
      </c>
      <c r="J69" s="18">
        <v>1427322184.67</v>
      </c>
      <c r="K69" s="18">
        <v>1194941929.2</v>
      </c>
      <c r="L69" s="18">
        <v>232380255.47</v>
      </c>
      <c r="M69" s="18">
        <v>1427322184.67</v>
      </c>
      <c r="N69" s="19">
        <f t="shared" si="0"/>
        <v>0.8225304309587519</v>
      </c>
      <c r="O69" s="18">
        <v>0</v>
      </c>
      <c r="P69" s="18">
        <v>307959734.3299999</v>
      </c>
    </row>
    <row r="70" spans="1:16" s="6" customFormat="1" ht="11.25">
      <c r="A70" s="16" t="s">
        <v>135</v>
      </c>
      <c r="B70" s="17" t="s">
        <v>136</v>
      </c>
      <c r="C70" s="18">
        <v>438000000</v>
      </c>
      <c r="D70" s="18">
        <v>53350000</v>
      </c>
      <c r="E70" s="18">
        <v>38850000</v>
      </c>
      <c r="F70" s="18">
        <v>53847037</v>
      </c>
      <c r="G70" s="18">
        <v>0</v>
      </c>
      <c r="H70" s="18">
        <v>506347037</v>
      </c>
      <c r="I70" s="18">
        <v>412552646.47</v>
      </c>
      <c r="J70" s="18">
        <v>412552646.47</v>
      </c>
      <c r="K70" s="18">
        <v>316250026</v>
      </c>
      <c r="L70" s="18">
        <v>96302620.47</v>
      </c>
      <c r="M70" s="18">
        <v>412552646.47</v>
      </c>
      <c r="N70" s="19">
        <f t="shared" si="0"/>
        <v>0.8147626357493626</v>
      </c>
      <c r="O70" s="18">
        <v>0</v>
      </c>
      <c r="P70" s="18">
        <v>93794390.52999996</v>
      </c>
    </row>
    <row r="71" spans="1:16" s="6" customFormat="1" ht="11.25">
      <c r="A71" s="16" t="s">
        <v>137</v>
      </c>
      <c r="B71" s="17" t="s">
        <v>138</v>
      </c>
      <c r="C71" s="18">
        <v>438000000</v>
      </c>
      <c r="D71" s="18">
        <v>53350000</v>
      </c>
      <c r="E71" s="18">
        <v>38850000</v>
      </c>
      <c r="F71" s="18">
        <v>53847037</v>
      </c>
      <c r="G71" s="18">
        <v>0</v>
      </c>
      <c r="H71" s="18">
        <v>506347037</v>
      </c>
      <c r="I71" s="18">
        <v>412552646.47</v>
      </c>
      <c r="J71" s="18">
        <v>412552646.47</v>
      </c>
      <c r="K71" s="18">
        <v>316250026</v>
      </c>
      <c r="L71" s="18">
        <v>96302620.47</v>
      </c>
      <c r="M71" s="18">
        <v>412552646.47</v>
      </c>
      <c r="N71" s="19">
        <f t="shared" si="0"/>
        <v>0.8147626357493626</v>
      </c>
      <c r="O71" s="18">
        <v>0</v>
      </c>
      <c r="P71" s="18">
        <v>93794390.52999996</v>
      </c>
    </row>
    <row r="72" spans="1:16" s="6" customFormat="1" ht="11.25">
      <c r="A72" s="16" t="s">
        <v>139</v>
      </c>
      <c r="B72" s="17" t="s">
        <v>140</v>
      </c>
      <c r="C72" s="18">
        <v>438000000</v>
      </c>
      <c r="D72" s="18">
        <v>53350000</v>
      </c>
      <c r="E72" s="18">
        <v>38850000</v>
      </c>
      <c r="F72" s="18">
        <v>53847037</v>
      </c>
      <c r="G72" s="18">
        <v>0</v>
      </c>
      <c r="H72" s="18">
        <v>506347037</v>
      </c>
      <c r="I72" s="18">
        <v>412552646.47</v>
      </c>
      <c r="J72" s="18">
        <v>412552646.47</v>
      </c>
      <c r="K72" s="18">
        <v>316250026</v>
      </c>
      <c r="L72" s="18">
        <v>96302620.47</v>
      </c>
      <c r="M72" s="18">
        <v>412552646.47</v>
      </c>
      <c r="N72" s="19">
        <f t="shared" si="0"/>
        <v>0.8147626357493626</v>
      </c>
      <c r="O72" s="18">
        <v>0</v>
      </c>
      <c r="P72" s="18">
        <v>93794390.52999996</v>
      </c>
    </row>
    <row r="73" spans="1:16" s="6" customFormat="1" ht="24" customHeight="1">
      <c r="A73" s="16" t="s">
        <v>141</v>
      </c>
      <c r="B73" s="20" t="s">
        <v>142</v>
      </c>
      <c r="C73" s="18">
        <v>438000000</v>
      </c>
      <c r="D73" s="18">
        <v>53350000</v>
      </c>
      <c r="E73" s="18">
        <v>38850000</v>
      </c>
      <c r="F73" s="18">
        <v>53847037</v>
      </c>
      <c r="G73" s="18">
        <v>0</v>
      </c>
      <c r="H73" s="18">
        <v>506347037</v>
      </c>
      <c r="I73" s="18">
        <v>412552646.47</v>
      </c>
      <c r="J73" s="18">
        <v>412552646.47</v>
      </c>
      <c r="K73" s="18">
        <v>316250026</v>
      </c>
      <c r="L73" s="18">
        <v>96302620.47</v>
      </c>
      <c r="M73" s="18">
        <v>412552646.47</v>
      </c>
      <c r="N73" s="19">
        <f t="shared" si="0"/>
        <v>0.8147626357493626</v>
      </c>
      <c r="O73" s="18">
        <v>0</v>
      </c>
      <c r="P73" s="18">
        <v>93794390.52999996</v>
      </c>
    </row>
    <row r="74" spans="1:16" s="6" customFormat="1" ht="11.25">
      <c r="A74" s="16" t="s">
        <v>143</v>
      </c>
      <c r="B74" s="17" t="s">
        <v>144</v>
      </c>
      <c r="C74" s="18">
        <v>19000000</v>
      </c>
      <c r="D74" s="18">
        <v>1000000</v>
      </c>
      <c r="E74" s="18">
        <v>850000</v>
      </c>
      <c r="F74" s="18">
        <v>0</v>
      </c>
      <c r="G74" s="18">
        <v>0</v>
      </c>
      <c r="H74" s="18">
        <v>19150000</v>
      </c>
      <c r="I74" s="18">
        <v>18998190</v>
      </c>
      <c r="J74" s="18">
        <v>18998190</v>
      </c>
      <c r="K74" s="18">
        <v>8720700</v>
      </c>
      <c r="L74" s="18">
        <v>10277490</v>
      </c>
      <c r="M74" s="18">
        <v>18998190</v>
      </c>
      <c r="N74" s="19">
        <f aca="true" t="shared" si="1" ref="N74:N137">SUM(M74/H74)</f>
        <v>0.9920725848563968</v>
      </c>
      <c r="O74" s="18">
        <v>0</v>
      </c>
      <c r="P74" s="18">
        <v>151810</v>
      </c>
    </row>
    <row r="75" spans="1:16" s="6" customFormat="1" ht="22.5">
      <c r="A75" s="16" t="s">
        <v>145</v>
      </c>
      <c r="B75" s="20" t="s">
        <v>146</v>
      </c>
      <c r="C75" s="18">
        <v>10000000</v>
      </c>
      <c r="D75" s="18">
        <v>11000000</v>
      </c>
      <c r="E75" s="18">
        <v>0</v>
      </c>
      <c r="F75" s="18">
        <v>15000000</v>
      </c>
      <c r="G75" s="18">
        <v>0</v>
      </c>
      <c r="H75" s="18">
        <v>36000000</v>
      </c>
      <c r="I75" s="18">
        <v>15960389</v>
      </c>
      <c r="J75" s="18">
        <v>15960389</v>
      </c>
      <c r="K75" s="18">
        <v>15960389</v>
      </c>
      <c r="L75" s="18">
        <v>0</v>
      </c>
      <c r="M75" s="18">
        <v>15960389</v>
      </c>
      <c r="N75" s="19">
        <f t="shared" si="1"/>
        <v>0.4433441388888889</v>
      </c>
      <c r="O75" s="18">
        <v>0</v>
      </c>
      <c r="P75" s="18">
        <v>20039611</v>
      </c>
    </row>
    <row r="76" spans="1:16" s="6" customFormat="1" ht="11.25">
      <c r="A76" s="16" t="s">
        <v>147</v>
      </c>
      <c r="B76" s="17" t="s">
        <v>148</v>
      </c>
      <c r="C76" s="18">
        <v>40000000</v>
      </c>
      <c r="D76" s="18">
        <v>0</v>
      </c>
      <c r="E76" s="18">
        <v>10000000</v>
      </c>
      <c r="F76" s="18">
        <v>0</v>
      </c>
      <c r="G76" s="18">
        <v>0</v>
      </c>
      <c r="H76" s="18">
        <v>30000000</v>
      </c>
      <c r="I76" s="18">
        <v>14420177</v>
      </c>
      <c r="J76" s="18">
        <v>14420177</v>
      </c>
      <c r="K76" s="18">
        <v>11099404</v>
      </c>
      <c r="L76" s="18">
        <v>3320773</v>
      </c>
      <c r="M76" s="18">
        <v>14420177</v>
      </c>
      <c r="N76" s="19">
        <f t="shared" si="1"/>
        <v>0.4806725666666667</v>
      </c>
      <c r="O76" s="18">
        <v>0</v>
      </c>
      <c r="P76" s="18">
        <v>15579823</v>
      </c>
    </row>
    <row r="77" spans="1:16" s="6" customFormat="1" ht="11.25">
      <c r="A77" s="16" t="s">
        <v>149</v>
      </c>
      <c r="B77" s="17" t="s">
        <v>150</v>
      </c>
      <c r="C77" s="18">
        <v>23000000</v>
      </c>
      <c r="D77" s="18">
        <v>0</v>
      </c>
      <c r="E77" s="18">
        <v>0</v>
      </c>
      <c r="F77" s="18">
        <v>0</v>
      </c>
      <c r="G77" s="18">
        <v>0</v>
      </c>
      <c r="H77" s="18">
        <v>23000000</v>
      </c>
      <c r="I77" s="18">
        <v>16820400</v>
      </c>
      <c r="J77" s="18">
        <v>16820400</v>
      </c>
      <c r="K77" s="18">
        <v>12251700</v>
      </c>
      <c r="L77" s="18">
        <v>4568700</v>
      </c>
      <c r="M77" s="18">
        <v>16820400</v>
      </c>
      <c r="N77" s="19">
        <f t="shared" si="1"/>
        <v>0.7313217391304347</v>
      </c>
      <c r="O77" s="18">
        <v>0</v>
      </c>
      <c r="P77" s="18">
        <v>6179600</v>
      </c>
    </row>
    <row r="78" spans="1:16" s="6" customFormat="1" ht="11.25">
      <c r="A78" s="16" t="s">
        <v>151</v>
      </c>
      <c r="B78" s="17" t="s">
        <v>152</v>
      </c>
      <c r="C78" s="18">
        <v>7000000</v>
      </c>
      <c r="D78" s="18">
        <v>0</v>
      </c>
      <c r="E78" s="18">
        <v>0</v>
      </c>
      <c r="F78" s="18">
        <v>0</v>
      </c>
      <c r="G78" s="18">
        <v>0</v>
      </c>
      <c r="H78" s="18">
        <v>7000000</v>
      </c>
      <c r="I78" s="18">
        <v>6999927</v>
      </c>
      <c r="J78" s="18">
        <v>6999927</v>
      </c>
      <c r="K78" s="18">
        <v>3061232</v>
      </c>
      <c r="L78" s="18">
        <v>3938695</v>
      </c>
      <c r="M78" s="18">
        <v>6999927</v>
      </c>
      <c r="N78" s="19">
        <f t="shared" si="1"/>
        <v>0.9999895714285715</v>
      </c>
      <c r="O78" s="18">
        <v>0</v>
      </c>
      <c r="P78" s="18">
        <v>73</v>
      </c>
    </row>
    <row r="79" spans="1:16" s="6" customFormat="1" ht="11.25">
      <c r="A79" s="16" t="s">
        <v>153</v>
      </c>
      <c r="B79" s="17" t="s">
        <v>154</v>
      </c>
      <c r="C79" s="18">
        <v>20000000</v>
      </c>
      <c r="D79" s="18">
        <v>850000</v>
      </c>
      <c r="E79" s="18">
        <v>0</v>
      </c>
      <c r="F79" s="18">
        <v>0</v>
      </c>
      <c r="G79" s="18">
        <v>0</v>
      </c>
      <c r="H79" s="18">
        <v>20850000</v>
      </c>
      <c r="I79" s="18">
        <v>19756080.73</v>
      </c>
      <c r="J79" s="18">
        <v>19756080.73</v>
      </c>
      <c r="K79" s="18">
        <v>11067598</v>
      </c>
      <c r="L79" s="18">
        <v>8688482.73</v>
      </c>
      <c r="M79" s="18">
        <v>19756080.73</v>
      </c>
      <c r="N79" s="19">
        <f t="shared" si="1"/>
        <v>0.9475338479616308</v>
      </c>
      <c r="O79" s="18">
        <v>0</v>
      </c>
      <c r="P79" s="18">
        <v>1093919.2699999996</v>
      </c>
    </row>
    <row r="80" spans="1:16" s="6" customFormat="1" ht="22.5">
      <c r="A80" s="16" t="s">
        <v>155</v>
      </c>
      <c r="B80" s="20" t="s">
        <v>156</v>
      </c>
      <c r="C80" s="18">
        <v>17000000</v>
      </c>
      <c r="D80" s="18">
        <v>0</v>
      </c>
      <c r="E80" s="18">
        <v>17000000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9" t="e">
        <f t="shared" si="1"/>
        <v>#DIV/0!</v>
      </c>
      <c r="O80" s="18">
        <v>0</v>
      </c>
      <c r="P80" s="18">
        <v>0</v>
      </c>
    </row>
    <row r="81" spans="1:16" s="6" customFormat="1" ht="11.25">
      <c r="A81" s="16" t="s">
        <v>157</v>
      </c>
      <c r="B81" s="17" t="s">
        <v>158</v>
      </c>
      <c r="C81" s="18">
        <v>50000000</v>
      </c>
      <c r="D81" s="18">
        <v>17000000</v>
      </c>
      <c r="E81" s="18">
        <v>0</v>
      </c>
      <c r="F81" s="18">
        <v>0</v>
      </c>
      <c r="G81" s="18">
        <v>0</v>
      </c>
      <c r="H81" s="18">
        <v>67000000</v>
      </c>
      <c r="I81" s="18">
        <v>64215635</v>
      </c>
      <c r="J81" s="18">
        <v>64215635</v>
      </c>
      <c r="K81" s="18">
        <v>56379736</v>
      </c>
      <c r="L81" s="18">
        <v>7835899</v>
      </c>
      <c r="M81" s="18">
        <v>64215635</v>
      </c>
      <c r="N81" s="19">
        <f t="shared" si="1"/>
        <v>0.9584423134328358</v>
      </c>
      <c r="O81" s="18">
        <v>0</v>
      </c>
      <c r="P81" s="18">
        <v>2784365</v>
      </c>
    </row>
    <row r="82" spans="1:16" s="6" customFormat="1" ht="11.25">
      <c r="A82" s="16" t="s">
        <v>159</v>
      </c>
      <c r="B82" s="17" t="s">
        <v>160</v>
      </c>
      <c r="C82" s="18">
        <v>5000000</v>
      </c>
      <c r="D82" s="18">
        <v>0</v>
      </c>
      <c r="E82" s="18">
        <v>0</v>
      </c>
      <c r="F82" s="18">
        <v>0</v>
      </c>
      <c r="G82" s="18">
        <v>0</v>
      </c>
      <c r="H82" s="18">
        <v>5000000</v>
      </c>
      <c r="I82" s="18">
        <v>2142000</v>
      </c>
      <c r="J82" s="18">
        <v>2142000</v>
      </c>
      <c r="K82" s="18">
        <v>2142000</v>
      </c>
      <c r="L82" s="18">
        <v>0</v>
      </c>
      <c r="M82" s="18">
        <v>2142000</v>
      </c>
      <c r="N82" s="19">
        <f t="shared" si="1"/>
        <v>0.4284</v>
      </c>
      <c r="O82" s="18">
        <v>0</v>
      </c>
      <c r="P82" s="18">
        <v>2858000</v>
      </c>
    </row>
    <row r="83" spans="1:16" s="6" customFormat="1" ht="11.25">
      <c r="A83" s="16" t="s">
        <v>161</v>
      </c>
      <c r="B83" s="17" t="s">
        <v>162</v>
      </c>
      <c r="C83" s="18">
        <v>18000000</v>
      </c>
      <c r="D83" s="18">
        <v>10000000</v>
      </c>
      <c r="E83" s="18">
        <v>0</v>
      </c>
      <c r="F83" s="18">
        <v>27000000</v>
      </c>
      <c r="G83" s="18">
        <v>0</v>
      </c>
      <c r="H83" s="18">
        <v>55000000</v>
      </c>
      <c r="I83" s="18">
        <v>27061046</v>
      </c>
      <c r="J83" s="18">
        <v>27061046</v>
      </c>
      <c r="K83" s="18">
        <v>27061046</v>
      </c>
      <c r="L83" s="18">
        <v>0</v>
      </c>
      <c r="M83" s="18">
        <v>27061046</v>
      </c>
      <c r="N83" s="19">
        <f t="shared" si="1"/>
        <v>0.4920190181818182</v>
      </c>
      <c r="O83" s="18">
        <v>0</v>
      </c>
      <c r="P83" s="18">
        <v>27938954</v>
      </c>
    </row>
    <row r="84" spans="1:16" s="6" customFormat="1" ht="22.5">
      <c r="A84" s="16" t="s">
        <v>163</v>
      </c>
      <c r="B84" s="20" t="s">
        <v>164</v>
      </c>
      <c r="C84" s="18">
        <v>50000000</v>
      </c>
      <c r="D84" s="18">
        <v>1000000</v>
      </c>
      <c r="E84" s="18">
        <v>0</v>
      </c>
      <c r="F84" s="18">
        <v>0</v>
      </c>
      <c r="G84" s="18">
        <v>0</v>
      </c>
      <c r="H84" s="18">
        <v>51000000</v>
      </c>
      <c r="I84" s="18">
        <v>48746400</v>
      </c>
      <c r="J84" s="18">
        <v>48746400</v>
      </c>
      <c r="K84" s="18">
        <v>41746400</v>
      </c>
      <c r="L84" s="18">
        <v>7000000</v>
      </c>
      <c r="M84" s="18">
        <v>48746400</v>
      </c>
      <c r="N84" s="19">
        <f t="shared" si="1"/>
        <v>0.9558117647058824</v>
      </c>
      <c r="O84" s="18">
        <v>0</v>
      </c>
      <c r="P84" s="18">
        <v>2253600</v>
      </c>
    </row>
    <row r="85" spans="1:16" s="6" customFormat="1" ht="11.25">
      <c r="A85" s="16" t="s">
        <v>165</v>
      </c>
      <c r="B85" s="17" t="s">
        <v>166</v>
      </c>
      <c r="C85" s="18">
        <v>7000000</v>
      </c>
      <c r="D85" s="18">
        <v>0</v>
      </c>
      <c r="E85" s="18">
        <v>0</v>
      </c>
      <c r="F85" s="18">
        <v>0</v>
      </c>
      <c r="G85" s="18">
        <v>0</v>
      </c>
      <c r="H85" s="18">
        <v>7000000</v>
      </c>
      <c r="I85" s="18">
        <v>7000000</v>
      </c>
      <c r="J85" s="18">
        <v>7000000</v>
      </c>
      <c r="K85" s="18">
        <v>3955718</v>
      </c>
      <c r="L85" s="18">
        <v>3044282</v>
      </c>
      <c r="M85" s="18">
        <v>7000000</v>
      </c>
      <c r="N85" s="19">
        <f t="shared" si="1"/>
        <v>1</v>
      </c>
      <c r="O85" s="18">
        <v>0</v>
      </c>
      <c r="P85" s="18">
        <v>0</v>
      </c>
    </row>
    <row r="86" spans="1:16" s="6" customFormat="1" ht="11.25">
      <c r="A86" s="16" t="s">
        <v>167</v>
      </c>
      <c r="B86" s="17" t="s">
        <v>168</v>
      </c>
      <c r="C86" s="18">
        <v>14000000</v>
      </c>
      <c r="D86" s="18">
        <v>12500000</v>
      </c>
      <c r="E86" s="18">
        <v>0</v>
      </c>
      <c r="F86" s="18">
        <v>0</v>
      </c>
      <c r="G86" s="18">
        <v>0</v>
      </c>
      <c r="H86" s="18">
        <v>26500000</v>
      </c>
      <c r="I86" s="18">
        <v>25154999</v>
      </c>
      <c r="J86" s="18">
        <v>25154999</v>
      </c>
      <c r="K86" s="18">
        <v>20854999</v>
      </c>
      <c r="L86" s="18">
        <v>4300000</v>
      </c>
      <c r="M86" s="18">
        <v>25154999</v>
      </c>
      <c r="N86" s="19">
        <f t="shared" si="1"/>
        <v>0.9492452452830189</v>
      </c>
      <c r="O86" s="18">
        <v>0</v>
      </c>
      <c r="P86" s="18">
        <v>1345001</v>
      </c>
    </row>
    <row r="87" spans="1:16" s="6" customFormat="1" ht="11.25">
      <c r="A87" s="16" t="s">
        <v>169</v>
      </c>
      <c r="B87" s="17" t="s">
        <v>170</v>
      </c>
      <c r="C87" s="18">
        <v>10000000</v>
      </c>
      <c r="D87" s="18">
        <v>0</v>
      </c>
      <c r="E87" s="18">
        <v>2000000</v>
      </c>
      <c r="F87" s="18">
        <v>0</v>
      </c>
      <c r="G87" s="18">
        <v>0</v>
      </c>
      <c r="H87" s="18">
        <v>8000000</v>
      </c>
      <c r="I87" s="18">
        <v>7823604</v>
      </c>
      <c r="J87" s="18">
        <v>7823604</v>
      </c>
      <c r="K87" s="18">
        <v>6927604</v>
      </c>
      <c r="L87" s="18">
        <v>896000</v>
      </c>
      <c r="M87" s="18">
        <v>7823604</v>
      </c>
      <c r="N87" s="19">
        <f t="shared" si="1"/>
        <v>0.9779505</v>
      </c>
      <c r="O87" s="18">
        <v>0</v>
      </c>
      <c r="P87" s="18">
        <v>176396</v>
      </c>
    </row>
    <row r="88" spans="1:16" s="6" customFormat="1" ht="11.25">
      <c r="A88" s="16" t="s">
        <v>171</v>
      </c>
      <c r="B88" s="17" t="s">
        <v>172</v>
      </c>
      <c r="C88" s="18">
        <v>110000000</v>
      </c>
      <c r="D88" s="18">
        <v>0</v>
      </c>
      <c r="E88" s="18">
        <v>0</v>
      </c>
      <c r="F88" s="18">
        <v>11847037</v>
      </c>
      <c r="G88" s="18">
        <v>0</v>
      </c>
      <c r="H88" s="18">
        <v>121847037</v>
      </c>
      <c r="I88" s="18">
        <v>120231764</v>
      </c>
      <c r="J88" s="18">
        <v>120231764</v>
      </c>
      <c r="K88" s="18">
        <v>95021500</v>
      </c>
      <c r="L88" s="18">
        <v>25210264</v>
      </c>
      <c r="M88" s="18">
        <v>120231764</v>
      </c>
      <c r="N88" s="19">
        <f t="shared" si="1"/>
        <v>0.986743436362757</v>
      </c>
      <c r="O88" s="18">
        <v>0</v>
      </c>
      <c r="P88" s="18">
        <v>1615273</v>
      </c>
    </row>
    <row r="89" spans="1:16" s="6" customFormat="1" ht="11.25">
      <c r="A89" s="16" t="s">
        <v>173</v>
      </c>
      <c r="B89" s="17" t="s">
        <v>174</v>
      </c>
      <c r="C89" s="18">
        <v>30000000</v>
      </c>
      <c r="D89" s="18">
        <v>0</v>
      </c>
      <c r="E89" s="18">
        <v>9000000</v>
      </c>
      <c r="F89" s="18">
        <v>0</v>
      </c>
      <c r="G89" s="18">
        <v>0</v>
      </c>
      <c r="H89" s="18">
        <v>21000000</v>
      </c>
      <c r="I89" s="18">
        <v>17222034.740000002</v>
      </c>
      <c r="J89" s="18">
        <v>17222034.74</v>
      </c>
      <c r="K89" s="18">
        <v>0</v>
      </c>
      <c r="L89" s="18">
        <v>17222034.740000002</v>
      </c>
      <c r="M89" s="18">
        <v>17222034.740000002</v>
      </c>
      <c r="N89" s="19">
        <f t="shared" si="1"/>
        <v>0.8200968923809525</v>
      </c>
      <c r="O89" s="18">
        <v>-3.725290298461914E-09</v>
      </c>
      <c r="P89" s="18">
        <v>3777965.2599999974</v>
      </c>
    </row>
    <row r="90" spans="1:16" s="6" customFormat="1" ht="11.25">
      <c r="A90" s="16" t="s">
        <v>175</v>
      </c>
      <c r="B90" s="17" t="s">
        <v>290</v>
      </c>
      <c r="C90" s="18">
        <v>3000000</v>
      </c>
      <c r="D90" s="18">
        <v>0</v>
      </c>
      <c r="E90" s="18">
        <v>0</v>
      </c>
      <c r="F90" s="18">
        <v>0</v>
      </c>
      <c r="G90" s="18">
        <v>0</v>
      </c>
      <c r="H90" s="18">
        <v>3000000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9">
        <f t="shared" si="1"/>
        <v>0</v>
      </c>
      <c r="O90" s="18">
        <v>0</v>
      </c>
      <c r="P90" s="18">
        <v>3000000</v>
      </c>
    </row>
    <row r="91" spans="1:16" s="6" customFormat="1" ht="22.5">
      <c r="A91" s="16" t="s">
        <v>176</v>
      </c>
      <c r="B91" s="20" t="s">
        <v>177</v>
      </c>
      <c r="C91" s="18">
        <v>5000000</v>
      </c>
      <c r="D91" s="18">
        <v>0</v>
      </c>
      <c r="E91" s="18">
        <v>0</v>
      </c>
      <c r="F91" s="18">
        <v>0</v>
      </c>
      <c r="G91" s="18">
        <v>0</v>
      </c>
      <c r="H91" s="18">
        <v>5000000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f t="shared" si="1"/>
        <v>0</v>
      </c>
      <c r="O91" s="18">
        <v>0</v>
      </c>
      <c r="P91" s="18">
        <v>5000000</v>
      </c>
    </row>
    <row r="92" spans="1:16" s="6" customFormat="1" ht="11.25">
      <c r="A92" s="16" t="s">
        <v>178</v>
      </c>
      <c r="B92" s="17" t="s">
        <v>179</v>
      </c>
      <c r="C92" s="18">
        <v>1261642215</v>
      </c>
      <c r="D92" s="18">
        <v>400000</v>
      </c>
      <c r="E92" s="18">
        <v>33107333</v>
      </c>
      <c r="F92" s="18">
        <v>0</v>
      </c>
      <c r="G92" s="18">
        <v>0</v>
      </c>
      <c r="H92" s="18">
        <v>1228934882</v>
      </c>
      <c r="I92" s="18">
        <v>1014769538.2</v>
      </c>
      <c r="J92" s="18">
        <v>1014769538.2</v>
      </c>
      <c r="K92" s="18">
        <v>878691903.2</v>
      </c>
      <c r="L92" s="18">
        <v>136077635</v>
      </c>
      <c r="M92" s="18">
        <v>1014769538.2</v>
      </c>
      <c r="N92" s="19">
        <f t="shared" si="1"/>
        <v>0.825730926075219</v>
      </c>
      <c r="O92" s="18">
        <v>0</v>
      </c>
      <c r="P92" s="18">
        <v>214165343.79999995</v>
      </c>
    </row>
    <row r="93" spans="1:16" s="6" customFormat="1" ht="11.25">
      <c r="A93" s="16" t="s">
        <v>180</v>
      </c>
      <c r="B93" s="17" t="s">
        <v>181</v>
      </c>
      <c r="C93" s="18">
        <v>5200000</v>
      </c>
      <c r="D93" s="18">
        <v>0</v>
      </c>
      <c r="E93" s="18">
        <v>0</v>
      </c>
      <c r="F93" s="18">
        <v>0</v>
      </c>
      <c r="G93" s="18">
        <v>0</v>
      </c>
      <c r="H93" s="18">
        <v>5200000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9">
        <f t="shared" si="1"/>
        <v>0</v>
      </c>
      <c r="O93" s="18">
        <v>0</v>
      </c>
      <c r="P93" s="18">
        <v>5200000</v>
      </c>
    </row>
    <row r="94" spans="1:16" s="6" customFormat="1" ht="11.25">
      <c r="A94" s="16" t="s">
        <v>182</v>
      </c>
      <c r="B94" s="17" t="s">
        <v>183</v>
      </c>
      <c r="C94" s="18">
        <v>5200000</v>
      </c>
      <c r="D94" s="18">
        <v>0</v>
      </c>
      <c r="E94" s="18">
        <v>0</v>
      </c>
      <c r="F94" s="18">
        <v>0</v>
      </c>
      <c r="G94" s="18">
        <v>0</v>
      </c>
      <c r="H94" s="18">
        <v>5200000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f t="shared" si="1"/>
        <v>0</v>
      </c>
      <c r="O94" s="18">
        <v>0</v>
      </c>
      <c r="P94" s="18">
        <v>5200000</v>
      </c>
    </row>
    <row r="95" spans="1:16" s="6" customFormat="1" ht="11.25">
      <c r="A95" s="16" t="s">
        <v>184</v>
      </c>
      <c r="B95" s="17" t="s">
        <v>185</v>
      </c>
      <c r="C95" s="18">
        <v>1256442215</v>
      </c>
      <c r="D95" s="18">
        <v>400000</v>
      </c>
      <c r="E95" s="18">
        <v>33107333</v>
      </c>
      <c r="F95" s="18">
        <v>0</v>
      </c>
      <c r="G95" s="18">
        <v>0</v>
      </c>
      <c r="H95" s="18">
        <v>1223734882</v>
      </c>
      <c r="I95" s="18">
        <v>1014769538.2</v>
      </c>
      <c r="J95" s="18">
        <v>1014769538.2</v>
      </c>
      <c r="K95" s="18">
        <v>878691903.2</v>
      </c>
      <c r="L95" s="18">
        <v>136077635</v>
      </c>
      <c r="M95" s="18">
        <v>1014769538.2</v>
      </c>
      <c r="N95" s="19">
        <f t="shared" si="1"/>
        <v>0.8292396932753283</v>
      </c>
      <c r="O95" s="18">
        <v>0</v>
      </c>
      <c r="P95" s="18">
        <v>208965343.79999995</v>
      </c>
    </row>
    <row r="96" spans="1:16" s="6" customFormat="1" ht="11.25">
      <c r="A96" s="16" t="s">
        <v>186</v>
      </c>
      <c r="B96" s="17" t="s">
        <v>185</v>
      </c>
      <c r="C96" s="18">
        <v>1256442215</v>
      </c>
      <c r="D96" s="18">
        <v>400000</v>
      </c>
      <c r="E96" s="18">
        <v>33107333</v>
      </c>
      <c r="F96" s="18">
        <v>0</v>
      </c>
      <c r="G96" s="18">
        <v>0</v>
      </c>
      <c r="H96" s="18">
        <v>1223734882</v>
      </c>
      <c r="I96" s="18">
        <v>1014769538.2</v>
      </c>
      <c r="J96" s="18">
        <v>1014769538.2</v>
      </c>
      <c r="K96" s="18">
        <v>878691903.2</v>
      </c>
      <c r="L96" s="18">
        <v>136077635</v>
      </c>
      <c r="M96" s="18">
        <v>1014769538.2</v>
      </c>
      <c r="N96" s="19">
        <f t="shared" si="1"/>
        <v>0.8292396932753283</v>
      </c>
      <c r="O96" s="18">
        <v>0</v>
      </c>
      <c r="P96" s="18">
        <v>208965343.79999995</v>
      </c>
    </row>
    <row r="97" spans="1:16" s="6" customFormat="1" ht="11.25">
      <c r="A97" s="16" t="s">
        <v>187</v>
      </c>
      <c r="B97" s="17" t="s">
        <v>188</v>
      </c>
      <c r="C97" s="18">
        <v>737210031</v>
      </c>
      <c r="D97" s="18">
        <v>400000</v>
      </c>
      <c r="E97" s="18">
        <v>0</v>
      </c>
      <c r="F97" s="18">
        <v>0</v>
      </c>
      <c r="G97" s="18">
        <v>0</v>
      </c>
      <c r="H97" s="18">
        <v>737610031</v>
      </c>
      <c r="I97" s="18">
        <v>711473837.2</v>
      </c>
      <c r="J97" s="18">
        <v>711473837.2</v>
      </c>
      <c r="K97" s="18">
        <v>611795853.2</v>
      </c>
      <c r="L97" s="18">
        <v>99677984</v>
      </c>
      <c r="M97" s="18">
        <v>711473837.2</v>
      </c>
      <c r="N97" s="19">
        <f t="shared" si="1"/>
        <v>0.9645663796565154</v>
      </c>
      <c r="O97" s="18">
        <v>0</v>
      </c>
      <c r="P97" s="18">
        <v>26136193.799999952</v>
      </c>
    </row>
    <row r="98" spans="1:16" s="6" customFormat="1" ht="11.25">
      <c r="A98" s="16" t="s">
        <v>189</v>
      </c>
      <c r="B98" s="17" t="s">
        <v>190</v>
      </c>
      <c r="C98" s="18">
        <v>567952141</v>
      </c>
      <c r="D98" s="18">
        <v>0</v>
      </c>
      <c r="E98" s="18">
        <v>0</v>
      </c>
      <c r="F98" s="18">
        <v>0</v>
      </c>
      <c r="G98" s="18">
        <v>0</v>
      </c>
      <c r="H98" s="18">
        <v>567952141</v>
      </c>
      <c r="I98" s="18">
        <v>551053895</v>
      </c>
      <c r="J98" s="18">
        <v>551053895</v>
      </c>
      <c r="K98" s="18">
        <v>507866892</v>
      </c>
      <c r="L98" s="18">
        <v>43187003</v>
      </c>
      <c r="M98" s="18">
        <v>551053895</v>
      </c>
      <c r="N98" s="19">
        <f t="shared" si="1"/>
        <v>0.9702470599542999</v>
      </c>
      <c r="O98" s="18">
        <v>0</v>
      </c>
      <c r="P98" s="18">
        <v>16898246</v>
      </c>
    </row>
    <row r="99" spans="1:16" s="6" customFormat="1" ht="11.25">
      <c r="A99" s="16" t="s">
        <v>191</v>
      </c>
      <c r="B99" s="17" t="s">
        <v>192</v>
      </c>
      <c r="C99" s="18">
        <v>12796931</v>
      </c>
      <c r="D99" s="18">
        <v>400000</v>
      </c>
      <c r="E99" s="18">
        <v>0</v>
      </c>
      <c r="F99" s="18">
        <v>0</v>
      </c>
      <c r="G99" s="18">
        <v>0</v>
      </c>
      <c r="H99" s="18">
        <v>13196931</v>
      </c>
      <c r="I99" s="18">
        <v>12581815</v>
      </c>
      <c r="J99" s="18">
        <v>12581815</v>
      </c>
      <c r="K99" s="18">
        <v>11485288</v>
      </c>
      <c r="L99" s="18">
        <v>1096527</v>
      </c>
      <c r="M99" s="18">
        <v>12581815</v>
      </c>
      <c r="N99" s="19">
        <f t="shared" si="1"/>
        <v>0.9533894660811669</v>
      </c>
      <c r="O99" s="18">
        <v>0</v>
      </c>
      <c r="P99" s="18">
        <v>615116</v>
      </c>
    </row>
    <row r="100" spans="1:16" s="6" customFormat="1" ht="11.25">
      <c r="A100" s="16" t="s">
        <v>193</v>
      </c>
      <c r="B100" s="17" t="s">
        <v>194</v>
      </c>
      <c r="C100" s="18">
        <v>19743744</v>
      </c>
      <c r="D100" s="18">
        <v>0</v>
      </c>
      <c r="E100" s="18">
        <v>0</v>
      </c>
      <c r="F100" s="18">
        <v>0</v>
      </c>
      <c r="G100" s="18">
        <v>0</v>
      </c>
      <c r="H100" s="18">
        <v>19743744</v>
      </c>
      <c r="I100" s="18">
        <v>16768628</v>
      </c>
      <c r="J100" s="18">
        <v>16768628</v>
      </c>
      <c r="K100" s="18">
        <v>15325243</v>
      </c>
      <c r="L100" s="18">
        <v>1443385</v>
      </c>
      <c r="M100" s="18">
        <v>16768628</v>
      </c>
      <c r="N100" s="19">
        <f t="shared" si="1"/>
        <v>0.8493134838053006</v>
      </c>
      <c r="O100" s="18">
        <v>0</v>
      </c>
      <c r="P100" s="18">
        <v>2975116</v>
      </c>
    </row>
    <row r="101" spans="1:16" s="6" customFormat="1" ht="11.25">
      <c r="A101" s="16" t="s">
        <v>195</v>
      </c>
      <c r="B101" s="17" t="s">
        <v>196</v>
      </c>
      <c r="C101" s="18">
        <v>20414950</v>
      </c>
      <c r="D101" s="18">
        <v>0</v>
      </c>
      <c r="E101" s="18">
        <v>0</v>
      </c>
      <c r="F101" s="18">
        <v>0</v>
      </c>
      <c r="G101" s="18">
        <v>0</v>
      </c>
      <c r="H101" s="18">
        <v>20414950</v>
      </c>
      <c r="I101" s="18">
        <v>19103750</v>
      </c>
      <c r="J101" s="18">
        <v>19103750</v>
      </c>
      <c r="K101" s="18">
        <v>19103750</v>
      </c>
      <c r="L101" s="18">
        <v>0</v>
      </c>
      <c r="M101" s="18">
        <v>19103750</v>
      </c>
      <c r="N101" s="19">
        <f t="shared" si="1"/>
        <v>0.9357725588355592</v>
      </c>
      <c r="O101" s="18">
        <v>0</v>
      </c>
      <c r="P101" s="18">
        <v>1311200</v>
      </c>
    </row>
    <row r="102" spans="1:16" s="6" customFormat="1" ht="11.25">
      <c r="A102" s="16" t="s">
        <v>197</v>
      </c>
      <c r="B102" s="17" t="s">
        <v>198</v>
      </c>
      <c r="C102" s="18">
        <v>26127588</v>
      </c>
      <c r="D102" s="18">
        <v>0</v>
      </c>
      <c r="E102" s="18">
        <v>0</v>
      </c>
      <c r="F102" s="18">
        <v>0</v>
      </c>
      <c r="G102" s="18">
        <v>0</v>
      </c>
      <c r="H102" s="18">
        <v>26127588</v>
      </c>
      <c r="I102" s="18">
        <v>25813170</v>
      </c>
      <c r="J102" s="18">
        <v>25813170</v>
      </c>
      <c r="K102" s="18">
        <v>25813170</v>
      </c>
      <c r="L102" s="18">
        <v>0</v>
      </c>
      <c r="M102" s="18">
        <v>25813170</v>
      </c>
      <c r="N102" s="19">
        <f t="shared" si="1"/>
        <v>0.9879660533532602</v>
      </c>
      <c r="O102" s="18">
        <v>0</v>
      </c>
      <c r="P102" s="18">
        <v>314418</v>
      </c>
    </row>
    <row r="103" spans="1:16" s="6" customFormat="1" ht="11.25">
      <c r="A103" s="16" t="s">
        <v>199</v>
      </c>
      <c r="B103" s="17" t="s">
        <v>200</v>
      </c>
      <c r="C103" s="18">
        <v>3050133</v>
      </c>
      <c r="D103" s="18">
        <v>0</v>
      </c>
      <c r="E103" s="18">
        <v>0</v>
      </c>
      <c r="F103" s="18">
        <v>0</v>
      </c>
      <c r="G103" s="18">
        <v>0</v>
      </c>
      <c r="H103" s="18">
        <v>3050133</v>
      </c>
      <c r="I103" s="18">
        <v>3018264</v>
      </c>
      <c r="J103" s="18">
        <v>3018264</v>
      </c>
      <c r="K103" s="18">
        <v>3018264</v>
      </c>
      <c r="L103" s="18">
        <v>0</v>
      </c>
      <c r="M103" s="18">
        <v>3018264</v>
      </c>
      <c r="N103" s="19">
        <f t="shared" si="1"/>
        <v>0.9895516031595999</v>
      </c>
      <c r="O103" s="18">
        <v>0</v>
      </c>
      <c r="P103" s="18">
        <v>31869</v>
      </c>
    </row>
    <row r="104" spans="1:16" s="6" customFormat="1" ht="11.25">
      <c r="A104" s="16" t="s">
        <v>201</v>
      </c>
      <c r="B104" s="17" t="s">
        <v>202</v>
      </c>
      <c r="C104" s="18">
        <v>25082484</v>
      </c>
      <c r="D104" s="18">
        <v>0</v>
      </c>
      <c r="E104" s="18">
        <v>0</v>
      </c>
      <c r="F104" s="18">
        <v>0</v>
      </c>
      <c r="G104" s="18">
        <v>0</v>
      </c>
      <c r="H104" s="18">
        <v>25082484</v>
      </c>
      <c r="I104" s="18">
        <v>24838887</v>
      </c>
      <c r="J104" s="18">
        <v>24838887</v>
      </c>
      <c r="K104" s="18">
        <v>24838887</v>
      </c>
      <c r="L104" s="18">
        <v>0</v>
      </c>
      <c r="M104" s="18">
        <v>24838887</v>
      </c>
      <c r="N104" s="19">
        <f t="shared" si="1"/>
        <v>0.990288162847029</v>
      </c>
      <c r="O104" s="18">
        <v>0</v>
      </c>
      <c r="P104" s="18">
        <v>243597</v>
      </c>
    </row>
    <row r="105" spans="1:16" s="6" customFormat="1" ht="11.25">
      <c r="A105" s="16" t="s">
        <v>203</v>
      </c>
      <c r="B105" s="17" t="s">
        <v>204</v>
      </c>
      <c r="C105" s="18">
        <v>54432475</v>
      </c>
      <c r="D105" s="18">
        <v>0</v>
      </c>
      <c r="E105" s="18">
        <v>0</v>
      </c>
      <c r="F105" s="18">
        <v>0</v>
      </c>
      <c r="G105" s="18">
        <v>0</v>
      </c>
      <c r="H105" s="18">
        <v>54432475</v>
      </c>
      <c r="I105" s="18">
        <v>53951069</v>
      </c>
      <c r="J105" s="18">
        <v>53951069</v>
      </c>
      <c r="K105" s="18">
        <v>0</v>
      </c>
      <c r="L105" s="18">
        <v>53951069</v>
      </c>
      <c r="M105" s="18">
        <v>53951069</v>
      </c>
      <c r="N105" s="19">
        <f t="shared" si="1"/>
        <v>0.991155904632299</v>
      </c>
      <c r="O105" s="18">
        <v>0</v>
      </c>
      <c r="P105" s="18">
        <v>481406</v>
      </c>
    </row>
    <row r="106" spans="1:16" s="6" customFormat="1" ht="11.25">
      <c r="A106" s="16" t="s">
        <v>205</v>
      </c>
      <c r="B106" s="17" t="s">
        <v>206</v>
      </c>
      <c r="C106" s="18">
        <v>3000000</v>
      </c>
      <c r="D106" s="18">
        <v>0</v>
      </c>
      <c r="E106" s="18">
        <v>0</v>
      </c>
      <c r="F106" s="18">
        <v>0</v>
      </c>
      <c r="G106" s="18">
        <v>0</v>
      </c>
      <c r="H106" s="18">
        <v>3000000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9">
        <f t="shared" si="1"/>
        <v>0</v>
      </c>
      <c r="O106" s="18">
        <v>0</v>
      </c>
      <c r="P106" s="18">
        <v>3000000</v>
      </c>
    </row>
    <row r="107" spans="1:16" s="6" customFormat="1" ht="11.25">
      <c r="A107" s="16" t="s">
        <v>207</v>
      </c>
      <c r="B107" s="17" t="s">
        <v>208</v>
      </c>
      <c r="C107" s="18">
        <v>4609585</v>
      </c>
      <c r="D107" s="18">
        <v>0</v>
      </c>
      <c r="E107" s="18">
        <v>0</v>
      </c>
      <c r="F107" s="18">
        <v>0</v>
      </c>
      <c r="G107" s="18">
        <v>0</v>
      </c>
      <c r="H107" s="18">
        <v>4609585</v>
      </c>
      <c r="I107" s="18">
        <v>4344359.2</v>
      </c>
      <c r="J107" s="18">
        <v>4344359.2</v>
      </c>
      <c r="K107" s="18">
        <v>4344359.2</v>
      </c>
      <c r="L107" s="18">
        <v>0</v>
      </c>
      <c r="M107" s="18">
        <v>4344359.2</v>
      </c>
      <c r="N107" s="19">
        <f t="shared" si="1"/>
        <v>0.9424621088449394</v>
      </c>
      <c r="O107" s="18">
        <v>0</v>
      </c>
      <c r="P107" s="18">
        <v>265225.7999999998</v>
      </c>
    </row>
    <row r="108" spans="1:16" s="6" customFormat="1" ht="11.25">
      <c r="A108" s="16" t="s">
        <v>209</v>
      </c>
      <c r="B108" s="17" t="s">
        <v>210</v>
      </c>
      <c r="C108" s="18">
        <v>85000000</v>
      </c>
      <c r="D108" s="18">
        <v>0</v>
      </c>
      <c r="E108" s="18">
        <v>13607333</v>
      </c>
      <c r="F108" s="18">
        <v>0</v>
      </c>
      <c r="G108" s="18">
        <v>0</v>
      </c>
      <c r="H108" s="18">
        <v>71392667</v>
      </c>
      <c r="I108" s="18">
        <v>71042667</v>
      </c>
      <c r="J108" s="18">
        <v>71042667</v>
      </c>
      <c r="K108" s="18">
        <v>65897667</v>
      </c>
      <c r="L108" s="18">
        <v>5145000</v>
      </c>
      <c r="M108" s="18">
        <v>71042667</v>
      </c>
      <c r="N108" s="19">
        <f t="shared" si="1"/>
        <v>0.9950975357174988</v>
      </c>
      <c r="O108" s="18">
        <v>0</v>
      </c>
      <c r="P108" s="18">
        <v>350000</v>
      </c>
    </row>
    <row r="109" spans="1:16" s="6" customFormat="1" ht="11.25">
      <c r="A109" s="16" t="s">
        <v>211</v>
      </c>
      <c r="B109" s="17" t="s">
        <v>212</v>
      </c>
      <c r="C109" s="18">
        <v>20000000</v>
      </c>
      <c r="D109" s="18">
        <v>0</v>
      </c>
      <c r="E109" s="18">
        <v>3900000</v>
      </c>
      <c r="F109" s="18">
        <v>0</v>
      </c>
      <c r="G109" s="18">
        <v>0</v>
      </c>
      <c r="H109" s="18">
        <v>16100000</v>
      </c>
      <c r="I109" s="18">
        <v>15750000</v>
      </c>
      <c r="J109" s="18">
        <v>15750000</v>
      </c>
      <c r="K109" s="18">
        <v>15750000</v>
      </c>
      <c r="L109" s="18">
        <v>0</v>
      </c>
      <c r="M109" s="18">
        <v>15750000</v>
      </c>
      <c r="N109" s="19">
        <f t="shared" si="1"/>
        <v>0.9782608695652174</v>
      </c>
      <c r="O109" s="18">
        <v>0</v>
      </c>
      <c r="P109" s="18">
        <v>350000</v>
      </c>
    </row>
    <row r="110" spans="1:16" s="6" customFormat="1" ht="11.25">
      <c r="A110" s="16" t="s">
        <v>213</v>
      </c>
      <c r="B110" s="17" t="s">
        <v>214</v>
      </c>
      <c r="C110" s="18">
        <v>65000000</v>
      </c>
      <c r="D110" s="18">
        <v>0</v>
      </c>
      <c r="E110" s="18">
        <v>9707333</v>
      </c>
      <c r="F110" s="18">
        <v>0</v>
      </c>
      <c r="G110" s="18">
        <v>0</v>
      </c>
      <c r="H110" s="18">
        <v>55292667</v>
      </c>
      <c r="I110" s="18">
        <v>55292667</v>
      </c>
      <c r="J110" s="18">
        <v>55292667</v>
      </c>
      <c r="K110" s="18">
        <v>50147667</v>
      </c>
      <c r="L110" s="18">
        <v>5145000</v>
      </c>
      <c r="M110" s="18">
        <v>55292667</v>
      </c>
      <c r="N110" s="19">
        <f t="shared" si="1"/>
        <v>1</v>
      </c>
      <c r="O110" s="18">
        <v>0</v>
      </c>
      <c r="P110" s="18">
        <v>0</v>
      </c>
    </row>
    <row r="111" spans="1:16" s="6" customFormat="1" ht="11.25">
      <c r="A111" s="16" t="s">
        <v>215</v>
      </c>
      <c r="B111" s="17" t="s">
        <v>216</v>
      </c>
      <c r="C111" s="18">
        <v>65000000</v>
      </c>
      <c r="D111" s="18">
        <v>0</v>
      </c>
      <c r="E111" s="18">
        <v>9707333</v>
      </c>
      <c r="F111" s="18">
        <v>0</v>
      </c>
      <c r="G111" s="18">
        <v>0</v>
      </c>
      <c r="H111" s="18">
        <v>55292667</v>
      </c>
      <c r="I111" s="18">
        <v>55292667</v>
      </c>
      <c r="J111" s="18">
        <v>55292667</v>
      </c>
      <c r="K111" s="18">
        <v>50147667</v>
      </c>
      <c r="L111" s="18">
        <v>5145000</v>
      </c>
      <c r="M111" s="18">
        <v>55292667</v>
      </c>
      <c r="N111" s="19">
        <f t="shared" si="1"/>
        <v>1</v>
      </c>
      <c r="O111" s="18">
        <v>0</v>
      </c>
      <c r="P111" s="18">
        <v>0</v>
      </c>
    </row>
    <row r="112" spans="1:16" s="6" customFormat="1" ht="11.25">
      <c r="A112" s="16" t="s">
        <v>217</v>
      </c>
      <c r="B112" s="17" t="s">
        <v>218</v>
      </c>
      <c r="C112" s="18">
        <v>434232184</v>
      </c>
      <c r="D112" s="18">
        <v>0</v>
      </c>
      <c r="E112" s="18">
        <v>19500000</v>
      </c>
      <c r="F112" s="18">
        <v>0</v>
      </c>
      <c r="G112" s="18">
        <v>0</v>
      </c>
      <c r="H112" s="18">
        <v>414732184</v>
      </c>
      <c r="I112" s="18">
        <v>232253034</v>
      </c>
      <c r="J112" s="18">
        <v>232253034</v>
      </c>
      <c r="K112" s="18">
        <v>200998383</v>
      </c>
      <c r="L112" s="18">
        <v>31254651</v>
      </c>
      <c r="M112" s="18">
        <v>232253034</v>
      </c>
      <c r="N112" s="19">
        <f t="shared" si="1"/>
        <v>0.5600072600104746</v>
      </c>
      <c r="O112" s="18">
        <v>0</v>
      </c>
      <c r="P112" s="18">
        <v>182479150</v>
      </c>
    </row>
    <row r="113" spans="1:16" s="6" customFormat="1" ht="11.25">
      <c r="A113" s="16" t="s">
        <v>219</v>
      </c>
      <c r="B113" s="17" t="s">
        <v>220</v>
      </c>
      <c r="C113" s="18">
        <v>294438567</v>
      </c>
      <c r="D113" s="18">
        <v>0</v>
      </c>
      <c r="E113" s="18">
        <v>18000000</v>
      </c>
      <c r="F113" s="18">
        <v>0</v>
      </c>
      <c r="G113" s="18">
        <v>0</v>
      </c>
      <c r="H113" s="18">
        <v>276438567</v>
      </c>
      <c r="I113" s="18">
        <v>107799307</v>
      </c>
      <c r="J113" s="18">
        <v>107799307</v>
      </c>
      <c r="K113" s="18">
        <v>92697688</v>
      </c>
      <c r="L113" s="18">
        <v>15101619</v>
      </c>
      <c r="M113" s="18">
        <v>107799307</v>
      </c>
      <c r="N113" s="19">
        <f t="shared" si="1"/>
        <v>0.38995755248579334</v>
      </c>
      <c r="O113" s="18">
        <v>0</v>
      </c>
      <c r="P113" s="18">
        <v>168639260</v>
      </c>
    </row>
    <row r="114" spans="1:16" s="6" customFormat="1" ht="11.25">
      <c r="A114" s="16" t="s">
        <v>221</v>
      </c>
      <c r="B114" s="17" t="s">
        <v>222</v>
      </c>
      <c r="C114" s="18">
        <v>263326380</v>
      </c>
      <c r="D114" s="18">
        <v>0</v>
      </c>
      <c r="E114" s="18">
        <v>18000000</v>
      </c>
      <c r="F114" s="18">
        <v>0</v>
      </c>
      <c r="G114" s="18">
        <v>0</v>
      </c>
      <c r="H114" s="18">
        <v>245326380</v>
      </c>
      <c r="I114" s="18">
        <v>80224307</v>
      </c>
      <c r="J114" s="18">
        <v>80224307</v>
      </c>
      <c r="K114" s="18">
        <v>69849688</v>
      </c>
      <c r="L114" s="18">
        <v>10374619</v>
      </c>
      <c r="M114" s="18">
        <v>80224307</v>
      </c>
      <c r="N114" s="19">
        <f t="shared" si="1"/>
        <v>0.32701051961880334</v>
      </c>
      <c r="O114" s="18">
        <v>0</v>
      </c>
      <c r="P114" s="18">
        <v>165102073</v>
      </c>
    </row>
    <row r="115" spans="1:16" s="6" customFormat="1" ht="11.25">
      <c r="A115" s="16" t="s">
        <v>223</v>
      </c>
      <c r="B115" s="17" t="s">
        <v>224</v>
      </c>
      <c r="C115" s="18">
        <v>208065223</v>
      </c>
      <c r="D115" s="18">
        <v>0</v>
      </c>
      <c r="E115" s="18">
        <v>18000000</v>
      </c>
      <c r="F115" s="18">
        <v>0</v>
      </c>
      <c r="G115" s="18">
        <v>0</v>
      </c>
      <c r="H115" s="18">
        <v>190065223</v>
      </c>
      <c r="I115" s="18">
        <v>30840169</v>
      </c>
      <c r="J115" s="18">
        <v>30840169</v>
      </c>
      <c r="K115" s="18">
        <v>30840169</v>
      </c>
      <c r="L115" s="18">
        <v>0</v>
      </c>
      <c r="M115" s="18">
        <v>30840169</v>
      </c>
      <c r="N115" s="19">
        <f t="shared" si="1"/>
        <v>0.1622609781695834</v>
      </c>
      <c r="O115" s="18">
        <v>0</v>
      </c>
      <c r="P115" s="18">
        <v>159225054</v>
      </c>
    </row>
    <row r="116" spans="1:16" s="6" customFormat="1" ht="11.25">
      <c r="A116" s="16" t="s">
        <v>225</v>
      </c>
      <c r="B116" s="17" t="s">
        <v>226</v>
      </c>
      <c r="C116" s="18">
        <v>208065223</v>
      </c>
      <c r="D116" s="18">
        <v>0</v>
      </c>
      <c r="E116" s="18">
        <v>18000000</v>
      </c>
      <c r="F116" s="18">
        <v>0</v>
      </c>
      <c r="G116" s="18">
        <v>0</v>
      </c>
      <c r="H116" s="18">
        <v>190065223</v>
      </c>
      <c r="I116" s="18">
        <v>30840169</v>
      </c>
      <c r="J116" s="18">
        <v>30840169</v>
      </c>
      <c r="K116" s="18">
        <v>30840169</v>
      </c>
      <c r="L116" s="18">
        <v>0</v>
      </c>
      <c r="M116" s="18">
        <v>30840169</v>
      </c>
      <c r="N116" s="19">
        <f t="shared" si="1"/>
        <v>0.1622609781695834</v>
      </c>
      <c r="O116" s="18">
        <v>0</v>
      </c>
      <c r="P116" s="18">
        <v>159225054</v>
      </c>
    </row>
    <row r="117" spans="1:16" s="6" customFormat="1" ht="11.25">
      <c r="A117" s="16" t="s">
        <v>227</v>
      </c>
      <c r="B117" s="17" t="s">
        <v>122</v>
      </c>
      <c r="C117" s="18">
        <v>55261157</v>
      </c>
      <c r="D117" s="18">
        <v>0</v>
      </c>
      <c r="E117" s="18">
        <v>0</v>
      </c>
      <c r="F117" s="18">
        <v>0</v>
      </c>
      <c r="G117" s="18">
        <v>0</v>
      </c>
      <c r="H117" s="18">
        <v>55261157</v>
      </c>
      <c r="I117" s="18">
        <v>49384138</v>
      </c>
      <c r="J117" s="18">
        <v>49384138</v>
      </c>
      <c r="K117" s="18">
        <v>39009519</v>
      </c>
      <c r="L117" s="18">
        <v>10374619</v>
      </c>
      <c r="M117" s="18">
        <v>49384138</v>
      </c>
      <c r="N117" s="19">
        <f t="shared" si="1"/>
        <v>0.8936500913290686</v>
      </c>
      <c r="O117" s="18">
        <v>0</v>
      </c>
      <c r="P117" s="18">
        <v>5877019</v>
      </c>
    </row>
    <row r="118" spans="1:16" s="6" customFormat="1" ht="11.25">
      <c r="A118" s="16" t="s">
        <v>228</v>
      </c>
      <c r="B118" s="17" t="s">
        <v>229</v>
      </c>
      <c r="C118" s="18">
        <v>55261157</v>
      </c>
      <c r="D118" s="18">
        <v>0</v>
      </c>
      <c r="E118" s="18">
        <v>0</v>
      </c>
      <c r="F118" s="18">
        <v>0</v>
      </c>
      <c r="G118" s="18">
        <v>0</v>
      </c>
      <c r="H118" s="18">
        <v>55261157</v>
      </c>
      <c r="I118" s="18">
        <v>49384138</v>
      </c>
      <c r="J118" s="18">
        <v>49384138</v>
      </c>
      <c r="K118" s="18">
        <v>39009519</v>
      </c>
      <c r="L118" s="18">
        <v>10374619</v>
      </c>
      <c r="M118" s="18">
        <v>49384138</v>
      </c>
      <c r="N118" s="19">
        <f t="shared" si="1"/>
        <v>0.8936500913290686</v>
      </c>
      <c r="O118" s="18">
        <v>0</v>
      </c>
      <c r="P118" s="18">
        <v>5877019</v>
      </c>
    </row>
    <row r="119" spans="1:16" s="6" customFormat="1" ht="11.25">
      <c r="A119" s="16" t="s">
        <v>230</v>
      </c>
      <c r="B119" s="17" t="s">
        <v>231</v>
      </c>
      <c r="C119" s="18">
        <v>31112187</v>
      </c>
      <c r="D119" s="18">
        <v>0</v>
      </c>
      <c r="E119" s="18">
        <v>0</v>
      </c>
      <c r="F119" s="18">
        <v>0</v>
      </c>
      <c r="G119" s="18">
        <v>0</v>
      </c>
      <c r="H119" s="18">
        <v>31112187</v>
      </c>
      <c r="I119" s="18">
        <v>27575000</v>
      </c>
      <c r="J119" s="18">
        <v>27575000</v>
      </c>
      <c r="K119" s="18">
        <v>22848000</v>
      </c>
      <c r="L119" s="18">
        <v>4727000</v>
      </c>
      <c r="M119" s="18">
        <v>27575000</v>
      </c>
      <c r="N119" s="19">
        <f t="shared" si="1"/>
        <v>0.8863086352624455</v>
      </c>
      <c r="O119" s="18">
        <v>0</v>
      </c>
      <c r="P119" s="18">
        <v>3537187</v>
      </c>
    </row>
    <row r="120" spans="1:16" s="6" customFormat="1" ht="11.25">
      <c r="A120" s="16" t="s">
        <v>232</v>
      </c>
      <c r="B120" s="17" t="s">
        <v>233</v>
      </c>
      <c r="C120" s="18">
        <v>12444247</v>
      </c>
      <c r="D120" s="18">
        <v>0</v>
      </c>
      <c r="E120" s="18">
        <v>0</v>
      </c>
      <c r="F120" s="18">
        <v>0</v>
      </c>
      <c r="G120" s="18">
        <v>0</v>
      </c>
      <c r="H120" s="18">
        <v>12444247</v>
      </c>
      <c r="I120" s="18">
        <v>11032900</v>
      </c>
      <c r="J120" s="18">
        <v>11032900</v>
      </c>
      <c r="K120" s="18">
        <v>9141400</v>
      </c>
      <c r="L120" s="18">
        <v>1891500</v>
      </c>
      <c r="M120" s="18">
        <v>11032900</v>
      </c>
      <c r="N120" s="19">
        <f t="shared" si="1"/>
        <v>0.8865863880715321</v>
      </c>
      <c r="O120" s="18">
        <v>0</v>
      </c>
      <c r="P120" s="18">
        <v>1411347</v>
      </c>
    </row>
    <row r="121" spans="1:16" s="6" customFormat="1" ht="11.25">
      <c r="A121" s="16" t="s">
        <v>234</v>
      </c>
      <c r="B121" s="17" t="s">
        <v>291</v>
      </c>
      <c r="C121" s="18">
        <v>18667940</v>
      </c>
      <c r="D121" s="18">
        <v>0</v>
      </c>
      <c r="E121" s="18">
        <v>0</v>
      </c>
      <c r="F121" s="18">
        <v>0</v>
      </c>
      <c r="G121" s="18">
        <v>0</v>
      </c>
      <c r="H121" s="18">
        <v>18667940</v>
      </c>
      <c r="I121" s="18">
        <v>16542100</v>
      </c>
      <c r="J121" s="18">
        <v>16542100</v>
      </c>
      <c r="K121" s="18">
        <v>13706600</v>
      </c>
      <c r="L121" s="18">
        <v>2835500</v>
      </c>
      <c r="M121" s="18">
        <v>16542100</v>
      </c>
      <c r="N121" s="19">
        <f t="shared" si="1"/>
        <v>0.8861234822910294</v>
      </c>
      <c r="O121" s="18">
        <v>0</v>
      </c>
      <c r="P121" s="18">
        <v>2125840</v>
      </c>
    </row>
    <row r="122" spans="1:16" s="6" customFormat="1" ht="11.25">
      <c r="A122" s="16" t="s">
        <v>235</v>
      </c>
      <c r="B122" s="17" t="s">
        <v>236</v>
      </c>
      <c r="C122" s="18">
        <v>139793617</v>
      </c>
      <c r="D122" s="18">
        <v>0</v>
      </c>
      <c r="E122" s="18">
        <v>1500000</v>
      </c>
      <c r="F122" s="18">
        <v>0</v>
      </c>
      <c r="G122" s="18">
        <v>0</v>
      </c>
      <c r="H122" s="18">
        <v>138293617</v>
      </c>
      <c r="I122" s="18">
        <v>124453727</v>
      </c>
      <c r="J122" s="18">
        <v>124453727</v>
      </c>
      <c r="K122" s="18">
        <v>108300695</v>
      </c>
      <c r="L122" s="18">
        <v>16153032</v>
      </c>
      <c r="M122" s="18">
        <v>124453727</v>
      </c>
      <c r="N122" s="19">
        <f t="shared" si="1"/>
        <v>0.8999238699498329</v>
      </c>
      <c r="O122" s="18">
        <v>0</v>
      </c>
      <c r="P122" s="18">
        <v>13839890</v>
      </c>
    </row>
    <row r="123" spans="1:16" s="6" customFormat="1" ht="11.25">
      <c r="A123" s="16" t="s">
        <v>237</v>
      </c>
      <c r="B123" s="17" t="s">
        <v>238</v>
      </c>
      <c r="C123" s="18">
        <v>114905123</v>
      </c>
      <c r="D123" s="18">
        <v>0</v>
      </c>
      <c r="E123" s="18">
        <v>1500000</v>
      </c>
      <c r="F123" s="18">
        <v>0</v>
      </c>
      <c r="G123" s="18">
        <v>0</v>
      </c>
      <c r="H123" s="18">
        <v>113405123</v>
      </c>
      <c r="I123" s="18">
        <v>102409727</v>
      </c>
      <c r="J123" s="18">
        <v>102409727</v>
      </c>
      <c r="K123" s="18">
        <v>90035695</v>
      </c>
      <c r="L123" s="18">
        <v>12374032</v>
      </c>
      <c r="M123" s="18">
        <v>102409727</v>
      </c>
      <c r="N123" s="19">
        <f t="shared" si="1"/>
        <v>0.9030432161340718</v>
      </c>
      <c r="O123" s="18">
        <v>0</v>
      </c>
      <c r="P123" s="18">
        <v>10995396</v>
      </c>
    </row>
    <row r="124" spans="1:16" s="6" customFormat="1" ht="11.25">
      <c r="A124" s="16" t="s">
        <v>239</v>
      </c>
      <c r="B124" s="17" t="s">
        <v>240</v>
      </c>
      <c r="C124" s="18">
        <v>33736091</v>
      </c>
      <c r="D124" s="18">
        <v>0</v>
      </c>
      <c r="E124" s="18">
        <v>0</v>
      </c>
      <c r="F124" s="18">
        <v>0</v>
      </c>
      <c r="G124" s="18">
        <v>0</v>
      </c>
      <c r="H124" s="18">
        <v>33736091</v>
      </c>
      <c r="I124" s="18">
        <v>31817484</v>
      </c>
      <c r="J124" s="18">
        <v>31817484</v>
      </c>
      <c r="K124" s="18">
        <v>31817484</v>
      </c>
      <c r="L124" s="18">
        <v>0</v>
      </c>
      <c r="M124" s="18">
        <v>31817484</v>
      </c>
      <c r="N124" s="19">
        <f t="shared" si="1"/>
        <v>0.9431289475713117</v>
      </c>
      <c r="O124" s="18">
        <v>0</v>
      </c>
      <c r="P124" s="18">
        <v>1918607</v>
      </c>
    </row>
    <row r="125" spans="1:16" s="6" customFormat="1" ht="11.25">
      <c r="A125" s="16" t="s">
        <v>241</v>
      </c>
      <c r="B125" s="17" t="s">
        <v>242</v>
      </c>
      <c r="C125" s="18">
        <v>12893100</v>
      </c>
      <c r="D125" s="18">
        <v>0</v>
      </c>
      <c r="E125" s="18">
        <v>0</v>
      </c>
      <c r="F125" s="18">
        <v>0</v>
      </c>
      <c r="G125" s="18">
        <v>0</v>
      </c>
      <c r="H125" s="18">
        <v>12893100</v>
      </c>
      <c r="I125" s="18">
        <v>10089278</v>
      </c>
      <c r="J125" s="18">
        <v>10089278</v>
      </c>
      <c r="K125" s="18">
        <v>8178336</v>
      </c>
      <c r="L125" s="18">
        <v>1910942</v>
      </c>
      <c r="M125" s="18">
        <v>10089278</v>
      </c>
      <c r="N125" s="19">
        <f t="shared" si="1"/>
        <v>0.7825331378799513</v>
      </c>
      <c r="O125" s="18">
        <v>0</v>
      </c>
      <c r="P125" s="18">
        <v>2803822</v>
      </c>
    </row>
    <row r="126" spans="1:16" s="6" customFormat="1" ht="11.25">
      <c r="A126" s="16" t="s">
        <v>243</v>
      </c>
      <c r="B126" s="17" t="s">
        <v>244</v>
      </c>
      <c r="C126" s="18">
        <v>48275932</v>
      </c>
      <c r="D126" s="18">
        <v>0</v>
      </c>
      <c r="E126" s="18">
        <v>0</v>
      </c>
      <c r="F126" s="18">
        <v>0</v>
      </c>
      <c r="G126" s="18">
        <v>0</v>
      </c>
      <c r="H126" s="18">
        <v>48275932</v>
      </c>
      <c r="I126" s="18">
        <v>46970465</v>
      </c>
      <c r="J126" s="18">
        <v>46970465</v>
      </c>
      <c r="K126" s="18">
        <v>38847375</v>
      </c>
      <c r="L126" s="18">
        <v>8123090</v>
      </c>
      <c r="M126" s="18">
        <v>46970465</v>
      </c>
      <c r="N126" s="19">
        <f t="shared" si="1"/>
        <v>0.9729582227433745</v>
      </c>
      <c r="O126" s="18">
        <v>0</v>
      </c>
      <c r="P126" s="18">
        <v>1305467</v>
      </c>
    </row>
    <row r="127" spans="1:16" s="6" customFormat="1" ht="11.25">
      <c r="A127" s="16" t="s">
        <v>245</v>
      </c>
      <c r="B127" s="17" t="s">
        <v>246</v>
      </c>
      <c r="C127" s="18">
        <v>20000000</v>
      </c>
      <c r="D127" s="18">
        <v>0</v>
      </c>
      <c r="E127" s="18">
        <v>1500000</v>
      </c>
      <c r="F127" s="18">
        <v>0</v>
      </c>
      <c r="G127" s="18">
        <v>0</v>
      </c>
      <c r="H127" s="18">
        <v>18500000</v>
      </c>
      <c r="I127" s="18">
        <v>13532500</v>
      </c>
      <c r="J127" s="18">
        <v>13532500</v>
      </c>
      <c r="K127" s="18">
        <v>11192500</v>
      </c>
      <c r="L127" s="18">
        <v>2340000</v>
      </c>
      <c r="M127" s="18">
        <v>13532500</v>
      </c>
      <c r="N127" s="19">
        <f t="shared" si="1"/>
        <v>0.7314864864864865</v>
      </c>
      <c r="O127" s="18">
        <v>0</v>
      </c>
      <c r="P127" s="18">
        <v>4967500</v>
      </c>
    </row>
    <row r="128" spans="1:16" s="6" customFormat="1" ht="11.25">
      <c r="A128" s="16" t="s">
        <v>247</v>
      </c>
      <c r="B128" s="17" t="s">
        <v>292</v>
      </c>
      <c r="C128" s="18">
        <v>24888494</v>
      </c>
      <c r="D128" s="18">
        <v>0</v>
      </c>
      <c r="E128" s="18">
        <v>0</v>
      </c>
      <c r="F128" s="18">
        <v>0</v>
      </c>
      <c r="G128" s="18">
        <v>0</v>
      </c>
      <c r="H128" s="18">
        <v>24888494</v>
      </c>
      <c r="I128" s="18">
        <v>22044000</v>
      </c>
      <c r="J128" s="18">
        <v>22044000</v>
      </c>
      <c r="K128" s="18">
        <v>18265000</v>
      </c>
      <c r="L128" s="18">
        <v>3779000</v>
      </c>
      <c r="M128" s="18">
        <v>22044000</v>
      </c>
      <c r="N128" s="19">
        <f t="shared" si="1"/>
        <v>0.8857104813171902</v>
      </c>
      <c r="O128" s="18">
        <v>0</v>
      </c>
      <c r="P128" s="18">
        <v>2844494</v>
      </c>
    </row>
    <row r="129" spans="1:16" s="6" customFormat="1" ht="11.25">
      <c r="A129" s="16" t="s">
        <v>248</v>
      </c>
      <c r="B129" s="17" t="s">
        <v>249</v>
      </c>
      <c r="C129" s="18">
        <v>107000000</v>
      </c>
      <c r="D129" s="18">
        <v>0</v>
      </c>
      <c r="E129" s="18">
        <v>83948000</v>
      </c>
      <c r="F129" s="18">
        <v>0</v>
      </c>
      <c r="G129" s="18">
        <v>0</v>
      </c>
      <c r="H129" s="18">
        <v>23052000</v>
      </c>
      <c r="I129" s="18">
        <v>23052000</v>
      </c>
      <c r="J129" s="18">
        <v>23052000</v>
      </c>
      <c r="K129" s="18">
        <v>22338000</v>
      </c>
      <c r="L129" s="18">
        <v>714000</v>
      </c>
      <c r="M129" s="18">
        <v>23052000</v>
      </c>
      <c r="N129" s="19">
        <f t="shared" si="1"/>
        <v>1</v>
      </c>
      <c r="O129" s="18">
        <v>0</v>
      </c>
      <c r="P129" s="18">
        <v>0</v>
      </c>
    </row>
    <row r="130" spans="1:16" s="6" customFormat="1" ht="11.25">
      <c r="A130" s="16" t="s">
        <v>250</v>
      </c>
      <c r="B130" s="17" t="s">
        <v>251</v>
      </c>
      <c r="C130" s="18">
        <v>107000000</v>
      </c>
      <c r="D130" s="18">
        <v>0</v>
      </c>
      <c r="E130" s="18">
        <v>83948000</v>
      </c>
      <c r="F130" s="18">
        <v>0</v>
      </c>
      <c r="G130" s="18">
        <v>0</v>
      </c>
      <c r="H130" s="18">
        <v>23052000</v>
      </c>
      <c r="I130" s="18">
        <v>23052000</v>
      </c>
      <c r="J130" s="18">
        <v>23052000</v>
      </c>
      <c r="K130" s="18">
        <v>22338000</v>
      </c>
      <c r="L130" s="18">
        <v>714000</v>
      </c>
      <c r="M130" s="18">
        <v>23052000</v>
      </c>
      <c r="N130" s="19">
        <f t="shared" si="1"/>
        <v>1</v>
      </c>
      <c r="O130" s="18">
        <v>0</v>
      </c>
      <c r="P130" s="18">
        <v>0</v>
      </c>
    </row>
    <row r="131" spans="1:16" s="6" customFormat="1" ht="11.25">
      <c r="A131" s="16" t="s">
        <v>252</v>
      </c>
      <c r="B131" s="17" t="s">
        <v>253</v>
      </c>
      <c r="C131" s="18">
        <v>107000000</v>
      </c>
      <c r="D131" s="18">
        <v>0</v>
      </c>
      <c r="E131" s="18">
        <v>83948000</v>
      </c>
      <c r="F131" s="18">
        <v>0</v>
      </c>
      <c r="G131" s="18">
        <v>0</v>
      </c>
      <c r="H131" s="18">
        <v>23052000</v>
      </c>
      <c r="I131" s="18">
        <v>23052000</v>
      </c>
      <c r="J131" s="18">
        <v>23052000</v>
      </c>
      <c r="K131" s="18">
        <v>22338000</v>
      </c>
      <c r="L131" s="18">
        <v>714000</v>
      </c>
      <c r="M131" s="18">
        <v>23052000</v>
      </c>
      <c r="N131" s="19">
        <f t="shared" si="1"/>
        <v>1</v>
      </c>
      <c r="O131" s="18">
        <v>0</v>
      </c>
      <c r="P131" s="18">
        <v>0</v>
      </c>
    </row>
    <row r="132" spans="1:16" s="6" customFormat="1" ht="11.25">
      <c r="A132" s="16" t="s">
        <v>254</v>
      </c>
      <c r="B132" s="17" t="s">
        <v>255</v>
      </c>
      <c r="C132" s="18">
        <v>107000000</v>
      </c>
      <c r="D132" s="18">
        <v>0</v>
      </c>
      <c r="E132" s="18">
        <v>83948000</v>
      </c>
      <c r="F132" s="18">
        <v>0</v>
      </c>
      <c r="G132" s="18">
        <v>0</v>
      </c>
      <c r="H132" s="18">
        <v>23052000</v>
      </c>
      <c r="I132" s="18">
        <v>23052000</v>
      </c>
      <c r="J132" s="18">
        <v>23052000</v>
      </c>
      <c r="K132" s="18">
        <v>22338000</v>
      </c>
      <c r="L132" s="18">
        <v>714000</v>
      </c>
      <c r="M132" s="18">
        <v>23052000</v>
      </c>
      <c r="N132" s="19">
        <f t="shared" si="1"/>
        <v>1</v>
      </c>
      <c r="O132" s="18">
        <v>0</v>
      </c>
      <c r="P132" s="18">
        <v>0</v>
      </c>
    </row>
    <row r="133" spans="1:16" s="6" customFormat="1" ht="22.5">
      <c r="A133" s="16" t="s">
        <v>256</v>
      </c>
      <c r="B133" s="20" t="s">
        <v>257</v>
      </c>
      <c r="C133" s="18">
        <v>107000000</v>
      </c>
      <c r="D133" s="18">
        <v>0</v>
      </c>
      <c r="E133" s="18">
        <v>83948000</v>
      </c>
      <c r="F133" s="18">
        <v>0</v>
      </c>
      <c r="G133" s="18">
        <v>0</v>
      </c>
      <c r="H133" s="18">
        <v>23052000</v>
      </c>
      <c r="I133" s="18">
        <v>23052000</v>
      </c>
      <c r="J133" s="18">
        <v>23052000</v>
      </c>
      <c r="K133" s="18">
        <v>22338000</v>
      </c>
      <c r="L133" s="18">
        <v>714000</v>
      </c>
      <c r="M133" s="18">
        <v>23052000</v>
      </c>
      <c r="N133" s="19">
        <f t="shared" si="1"/>
        <v>1</v>
      </c>
      <c r="O133" s="18">
        <v>0</v>
      </c>
      <c r="P133" s="18">
        <v>0</v>
      </c>
    </row>
    <row r="134" spans="1:16" s="6" customFormat="1" ht="22.5">
      <c r="A134" s="16" t="s">
        <v>258</v>
      </c>
      <c r="B134" s="20" t="s">
        <v>259</v>
      </c>
      <c r="C134" s="18">
        <v>107000000</v>
      </c>
      <c r="D134" s="18">
        <v>0</v>
      </c>
      <c r="E134" s="18">
        <v>83948000</v>
      </c>
      <c r="F134" s="18">
        <v>0</v>
      </c>
      <c r="G134" s="18">
        <v>0</v>
      </c>
      <c r="H134" s="18">
        <v>23052000</v>
      </c>
      <c r="I134" s="18">
        <v>23052000</v>
      </c>
      <c r="J134" s="18">
        <v>23052000</v>
      </c>
      <c r="K134" s="18">
        <v>22338000</v>
      </c>
      <c r="L134" s="18">
        <v>714000</v>
      </c>
      <c r="M134" s="18">
        <v>23052000</v>
      </c>
      <c r="N134" s="19">
        <f t="shared" si="1"/>
        <v>1</v>
      </c>
      <c r="O134" s="18">
        <v>0</v>
      </c>
      <c r="P134" s="18">
        <v>0</v>
      </c>
    </row>
    <row r="135" spans="1:16" s="6" customFormat="1" ht="34.5">
      <c r="A135" s="16" t="s">
        <v>260</v>
      </c>
      <c r="B135" s="20" t="s">
        <v>261</v>
      </c>
      <c r="C135" s="18">
        <v>87000000</v>
      </c>
      <c r="D135" s="18">
        <v>0</v>
      </c>
      <c r="E135" s="18">
        <v>63948000</v>
      </c>
      <c r="F135" s="18">
        <v>0</v>
      </c>
      <c r="G135" s="18">
        <v>0</v>
      </c>
      <c r="H135" s="18">
        <v>23052000</v>
      </c>
      <c r="I135" s="18">
        <v>23052000</v>
      </c>
      <c r="J135" s="18">
        <v>23052000</v>
      </c>
      <c r="K135" s="18">
        <v>22338000</v>
      </c>
      <c r="L135" s="18">
        <v>714000</v>
      </c>
      <c r="M135" s="18">
        <v>23052000</v>
      </c>
      <c r="N135" s="19">
        <f t="shared" si="1"/>
        <v>1</v>
      </c>
      <c r="O135" s="18">
        <v>0</v>
      </c>
      <c r="P135" s="18">
        <v>0</v>
      </c>
    </row>
    <row r="136" spans="1:16" s="6" customFormat="1" ht="22.5">
      <c r="A136" s="16" t="s">
        <v>262</v>
      </c>
      <c r="B136" s="20" t="s">
        <v>263</v>
      </c>
      <c r="C136" s="18">
        <v>20000000</v>
      </c>
      <c r="D136" s="18">
        <v>0</v>
      </c>
      <c r="E136" s="18">
        <v>20000000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9" t="e">
        <f t="shared" si="1"/>
        <v>#DIV/0!</v>
      </c>
      <c r="O136" s="18">
        <v>0</v>
      </c>
      <c r="P136" s="18">
        <v>0</v>
      </c>
    </row>
    <row r="137" spans="1:16" s="6" customFormat="1" ht="22.5">
      <c r="A137" s="16" t="s">
        <v>264</v>
      </c>
      <c r="B137" s="20" t="s">
        <v>265</v>
      </c>
      <c r="C137" s="18">
        <v>0</v>
      </c>
      <c r="D137" s="18">
        <v>95948000</v>
      </c>
      <c r="E137" s="18">
        <v>12000000</v>
      </c>
      <c r="F137" s="18">
        <v>0</v>
      </c>
      <c r="G137" s="18">
        <v>0</v>
      </c>
      <c r="H137" s="18">
        <v>83948000</v>
      </c>
      <c r="I137" s="18">
        <v>29300000</v>
      </c>
      <c r="J137" s="18">
        <v>29300000</v>
      </c>
      <c r="K137" s="18">
        <v>16180000</v>
      </c>
      <c r="L137" s="18">
        <v>13120000</v>
      </c>
      <c r="M137" s="18">
        <v>29300000</v>
      </c>
      <c r="N137" s="19">
        <f t="shared" si="1"/>
        <v>0.34902558726830896</v>
      </c>
      <c r="O137" s="18">
        <v>0</v>
      </c>
      <c r="P137" s="18">
        <v>54648000</v>
      </c>
    </row>
    <row r="138" spans="1:16" s="6" customFormat="1" ht="11.25">
      <c r="A138" s="16" t="s">
        <v>266</v>
      </c>
      <c r="B138" s="17" t="s">
        <v>251</v>
      </c>
      <c r="C138" s="18">
        <v>0</v>
      </c>
      <c r="D138" s="18">
        <v>95948000</v>
      </c>
      <c r="E138" s="18">
        <v>12000000</v>
      </c>
      <c r="F138" s="18">
        <v>0</v>
      </c>
      <c r="G138" s="18">
        <v>0</v>
      </c>
      <c r="H138" s="18">
        <v>83948000</v>
      </c>
      <c r="I138" s="18">
        <v>29300000</v>
      </c>
      <c r="J138" s="18">
        <v>29300000</v>
      </c>
      <c r="K138" s="18">
        <v>16180000</v>
      </c>
      <c r="L138" s="18">
        <v>13120000</v>
      </c>
      <c r="M138" s="18">
        <v>29300000</v>
      </c>
      <c r="N138" s="19">
        <f aca="true" t="shared" si="2" ref="N138:N145">SUM(M138/H138)</f>
        <v>0.34902558726830896</v>
      </c>
      <c r="O138" s="18">
        <v>0</v>
      </c>
      <c r="P138" s="18">
        <v>54648000</v>
      </c>
    </row>
    <row r="139" spans="1:16" s="6" customFormat="1" ht="11.25">
      <c r="A139" s="16" t="s">
        <v>267</v>
      </c>
      <c r="B139" s="17" t="s">
        <v>268</v>
      </c>
      <c r="C139" s="18">
        <v>0</v>
      </c>
      <c r="D139" s="18">
        <v>95948000</v>
      </c>
      <c r="E139" s="18">
        <v>12000000</v>
      </c>
      <c r="F139" s="18">
        <v>0</v>
      </c>
      <c r="G139" s="18">
        <v>0</v>
      </c>
      <c r="H139" s="18">
        <v>83948000</v>
      </c>
      <c r="I139" s="18">
        <v>29300000</v>
      </c>
      <c r="J139" s="18">
        <v>29300000</v>
      </c>
      <c r="K139" s="18">
        <v>16180000</v>
      </c>
      <c r="L139" s="18">
        <v>13120000</v>
      </c>
      <c r="M139" s="18">
        <v>29300000</v>
      </c>
      <c r="N139" s="19">
        <f t="shared" si="2"/>
        <v>0.34902558726830896</v>
      </c>
      <c r="O139" s="18">
        <v>0</v>
      </c>
      <c r="P139" s="18">
        <v>54648000</v>
      </c>
    </row>
    <row r="140" spans="1:16" s="6" customFormat="1" ht="11.25">
      <c r="A140" s="16" t="s">
        <v>269</v>
      </c>
      <c r="B140" s="17" t="s">
        <v>270</v>
      </c>
      <c r="C140" s="18">
        <v>0</v>
      </c>
      <c r="D140" s="18">
        <v>95948000</v>
      </c>
      <c r="E140" s="18">
        <v>12000000</v>
      </c>
      <c r="F140" s="18">
        <v>0</v>
      </c>
      <c r="G140" s="18">
        <v>0</v>
      </c>
      <c r="H140" s="18">
        <v>83948000</v>
      </c>
      <c r="I140" s="18">
        <v>29300000</v>
      </c>
      <c r="J140" s="18">
        <v>29300000</v>
      </c>
      <c r="K140" s="18">
        <v>16180000</v>
      </c>
      <c r="L140" s="18">
        <v>13120000</v>
      </c>
      <c r="M140" s="18">
        <v>29300000</v>
      </c>
      <c r="N140" s="19">
        <f t="shared" si="2"/>
        <v>0.34902558726830896</v>
      </c>
      <c r="O140" s="18">
        <v>0</v>
      </c>
      <c r="P140" s="18">
        <v>54648000</v>
      </c>
    </row>
    <row r="141" spans="1:16" s="6" customFormat="1" ht="22.5">
      <c r="A141" s="16" t="s">
        <v>271</v>
      </c>
      <c r="B141" s="20" t="s">
        <v>272</v>
      </c>
      <c r="C141" s="18">
        <v>0</v>
      </c>
      <c r="D141" s="18">
        <v>95948000</v>
      </c>
      <c r="E141" s="18">
        <v>12000000</v>
      </c>
      <c r="F141" s="18">
        <v>0</v>
      </c>
      <c r="G141" s="18">
        <v>0</v>
      </c>
      <c r="H141" s="18">
        <v>83948000</v>
      </c>
      <c r="I141" s="18">
        <v>29300000</v>
      </c>
      <c r="J141" s="18">
        <v>29300000</v>
      </c>
      <c r="K141" s="18">
        <v>16180000</v>
      </c>
      <c r="L141" s="18">
        <v>13120000</v>
      </c>
      <c r="M141" s="18">
        <v>29300000</v>
      </c>
      <c r="N141" s="19">
        <f t="shared" si="2"/>
        <v>0.34902558726830896</v>
      </c>
      <c r="O141" s="18">
        <v>0</v>
      </c>
      <c r="P141" s="18">
        <v>54648000</v>
      </c>
    </row>
    <row r="142" spans="1:16" s="6" customFormat="1" ht="22.5">
      <c r="A142" s="16" t="s">
        <v>273</v>
      </c>
      <c r="B142" s="20" t="s">
        <v>274</v>
      </c>
      <c r="C142" s="18">
        <v>0</v>
      </c>
      <c r="D142" s="18">
        <v>15348000</v>
      </c>
      <c r="E142" s="18">
        <v>0</v>
      </c>
      <c r="F142" s="18">
        <v>0</v>
      </c>
      <c r="G142" s="18">
        <v>0</v>
      </c>
      <c r="H142" s="18">
        <v>15348000</v>
      </c>
      <c r="I142" s="18">
        <v>14000000</v>
      </c>
      <c r="J142" s="18">
        <v>14000000</v>
      </c>
      <c r="K142" s="18">
        <v>7000000</v>
      </c>
      <c r="L142" s="18">
        <v>7000000</v>
      </c>
      <c r="M142" s="18">
        <v>14000000</v>
      </c>
      <c r="N142" s="19">
        <f t="shared" si="2"/>
        <v>0.9121709669012249</v>
      </c>
      <c r="O142" s="18">
        <v>0</v>
      </c>
      <c r="P142" s="18">
        <v>1348000</v>
      </c>
    </row>
    <row r="143" spans="1:16" s="6" customFormat="1" ht="34.5">
      <c r="A143" s="16" t="s">
        <v>275</v>
      </c>
      <c r="B143" s="20" t="s">
        <v>276</v>
      </c>
      <c r="C143" s="18">
        <v>0</v>
      </c>
      <c r="D143" s="18">
        <v>8400000</v>
      </c>
      <c r="E143" s="18">
        <v>0</v>
      </c>
      <c r="F143" s="18">
        <v>0</v>
      </c>
      <c r="G143" s="18">
        <v>0</v>
      </c>
      <c r="H143" s="18">
        <v>8400000</v>
      </c>
      <c r="I143" s="18">
        <v>4590000</v>
      </c>
      <c r="J143" s="18">
        <v>4590000</v>
      </c>
      <c r="K143" s="18">
        <v>4590000</v>
      </c>
      <c r="L143" s="18">
        <v>0</v>
      </c>
      <c r="M143" s="18">
        <v>4590000</v>
      </c>
      <c r="N143" s="19">
        <f t="shared" si="2"/>
        <v>0.5464285714285714</v>
      </c>
      <c r="O143" s="18">
        <v>0</v>
      </c>
      <c r="P143" s="18">
        <v>3810000</v>
      </c>
    </row>
    <row r="144" spans="1:16" s="6" customFormat="1" ht="34.5">
      <c r="A144" s="16" t="s">
        <v>277</v>
      </c>
      <c r="B144" s="20" t="s">
        <v>278</v>
      </c>
      <c r="C144" s="18">
        <v>0</v>
      </c>
      <c r="D144" s="18">
        <v>25200000</v>
      </c>
      <c r="E144" s="18">
        <v>12000000</v>
      </c>
      <c r="F144" s="18">
        <v>0</v>
      </c>
      <c r="G144" s="18">
        <v>0</v>
      </c>
      <c r="H144" s="18">
        <v>13200000</v>
      </c>
      <c r="I144" s="18">
        <v>2346000</v>
      </c>
      <c r="J144" s="18">
        <v>2346000</v>
      </c>
      <c r="K144" s="18">
        <v>0</v>
      </c>
      <c r="L144" s="18">
        <v>2346000</v>
      </c>
      <c r="M144" s="18">
        <v>2346000</v>
      </c>
      <c r="N144" s="19">
        <f t="shared" si="2"/>
        <v>0.17772727272727273</v>
      </c>
      <c r="O144" s="18">
        <v>0</v>
      </c>
      <c r="P144" s="18">
        <v>10854000</v>
      </c>
    </row>
    <row r="145" spans="1:16" s="6" customFormat="1" ht="34.5">
      <c r="A145" s="16" t="s">
        <v>279</v>
      </c>
      <c r="B145" s="20" t="s">
        <v>280</v>
      </c>
      <c r="C145" s="18">
        <v>0</v>
      </c>
      <c r="D145" s="18">
        <v>47000000</v>
      </c>
      <c r="E145" s="18">
        <v>0</v>
      </c>
      <c r="F145" s="18">
        <v>0</v>
      </c>
      <c r="G145" s="18">
        <v>0</v>
      </c>
      <c r="H145" s="18">
        <v>47000000</v>
      </c>
      <c r="I145" s="18">
        <v>8364000</v>
      </c>
      <c r="J145" s="18">
        <v>8364000</v>
      </c>
      <c r="K145" s="18">
        <v>4590000</v>
      </c>
      <c r="L145" s="18">
        <v>3774000</v>
      </c>
      <c r="M145" s="18">
        <v>8364000</v>
      </c>
      <c r="N145" s="19">
        <f t="shared" si="2"/>
        <v>0.17795744680851064</v>
      </c>
      <c r="O145" s="18">
        <v>0</v>
      </c>
      <c r="P145" s="18">
        <v>38636000</v>
      </c>
    </row>
    <row r="150" spans="1:15" s="6" customFormat="1" ht="11.25">
      <c r="A150" s="5"/>
      <c r="B150" s="21"/>
      <c r="L150" s="21"/>
      <c r="M150" s="21"/>
      <c r="N150" s="21"/>
      <c r="O150" s="21"/>
    </row>
    <row r="151" spans="2:12" s="6" customFormat="1" ht="11.25">
      <c r="B151" s="6" t="s">
        <v>293</v>
      </c>
      <c r="L151" s="6" t="s">
        <v>295</v>
      </c>
    </row>
    <row r="152" spans="2:12" s="6" customFormat="1" ht="11.25">
      <c r="B152" s="6" t="s">
        <v>294</v>
      </c>
      <c r="L152" s="6" t="s">
        <v>296</v>
      </c>
    </row>
    <row r="156" spans="1:6" ht="12.75">
      <c r="A156" s="2"/>
      <c r="B156" s="3"/>
      <c r="C156" s="2"/>
      <c r="D156" s="4"/>
      <c r="E156" s="2"/>
      <c r="F156" s="4"/>
    </row>
  </sheetData>
  <sheetProtection/>
  <mergeCells count="5">
    <mergeCell ref="D1:H1"/>
    <mergeCell ref="D2:H2"/>
    <mergeCell ref="D3:H3"/>
    <mergeCell ref="D4:H4"/>
    <mergeCell ref="D5:H5"/>
  </mergeCells>
  <printOptions/>
  <pageMargins left="1.14" right="0.15748031496062992" top="0.59" bottom="0.5118110236220472" header="0" footer="0"/>
  <pageSetup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2021-08-02T15:41:20Z</cp:lastPrinted>
  <dcterms:created xsi:type="dcterms:W3CDTF">2021-08-02T15:39:27Z</dcterms:created>
  <dcterms:modified xsi:type="dcterms:W3CDTF">2021-08-02T15:46:30Z</dcterms:modified>
  <cp:category/>
  <cp:version/>
  <cp:contentType/>
  <cp:contentStatus/>
</cp:coreProperties>
</file>