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<sst xmlns="http://schemas.openxmlformats.org/spreadsheetml/2006/main" count="284" uniqueCount="282">
  <si>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</si>
  <si>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</si>
  <si>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</si>
  <si>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</si>
  <si>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</si>
  <si>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</si>
  <si>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</si>
  <si>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</si>
  <si>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</si>
  <si>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</si>
  <si>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</si>
  <si>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</si>
  <si>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</si>
  <si>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</si>
  <si>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</si>
  <si>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</si>
  <si>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</si>
  <si>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</si>
  <si>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</si>
  <si>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</si>
  <si>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</si>
  <si>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</si>
  <si>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</si>
  <si>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</si>
  <si>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</si>
  <si>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</si>
  <si>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</si>
  <si>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</si>
  <si>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</si>
  <si>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</si>
  <si>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</si>
  <si>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</si>
  <si>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</si>
  <si>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</si>
  <si>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</si>
  <si>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</si>
  <si>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</si>
  <si>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</si>
  <si>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</si>
  <si>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</si>
  <si>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</si>
  <si>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</si>
  <si>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</si>
  <si>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</si>
  <si>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</si>
  <si>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</si>
  <si>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</si>
  <si>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</si>
  <si>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</si>
  <si>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</si>
  <si>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</si>
  <si>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</si>
  <si>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</si>
  <si>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</si>
  <si>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</si>
  <si>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</si>
  <si>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</si>
  <si>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</si>
  <si>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</si>
  <si>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</si>
  <si>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</si>
  <si>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</si>
  <si>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</si>
  <si>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</si>
  <si>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</si>
  <si>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</si>
  <si>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</si>
  <si>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</si>
  <si>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</si>
  <si>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</si>
  <si>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</si>
  <si>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</si>
  <si>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</si>
  <si>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</si>
  <si>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</si>
  <si>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</si>
  <si>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</si>
  <si>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</si>
  <si>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</si>
  <si>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</si>
  <si>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</si>
  <si>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</si>
  <si>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</si>
  <si>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</si>
  <si>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</si>
  <si>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</si>
  <si>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</si>
  <si>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</si>
  <si>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</si>
  <si>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</si>
  <si>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</si>
  <si>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</si>
  <si>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</si>
  <si>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</si>
  <si>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</si>
  <si>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</si>
  <si>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</si>
  <si>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</si>
  <si>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</si>
  <si>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</si>
  <si>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</si>
  <si>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</si>
  <si>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</si>
  <si>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</si>
  <si>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</si>
  <si>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</si>
  <si>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</si>
  <si>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</si>
  <si>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</si>
  <si>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</si>
  <si>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</si>
  <si>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</si>
  <si>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</si>
  <si>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</si>
  <si>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</si>
  <si>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</si>
  <si>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</si>
  <si>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</si>
  <si>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</si>
  <si>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</si>
  <si>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</si>
  <si>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</si>
  <si>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</si>
  <si>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</si>
  <si>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</si>
  <si>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</si>
  <si>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</si>
  <si>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</si>
  <si>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</si>
  <si>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</si>
  <si>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</si>
  <si>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</si>
  <si>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</si>
  <si>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</si>
  <si>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</si>
  <si>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</si>
  <si>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</si>
  <si>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</si>
  <si>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</si>
  <si>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</si>
  <si>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</si>
  <si>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</si>
  <si>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</si>
  <si>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</si>
  <si>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</si>
  <si>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</si>
  <si>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</si>
  <si>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</si>
  <si>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</si>
  <si>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</si>
  <si>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</si>
  <si>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</si>
  <si>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</si>
  <si>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</si>
  <si>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</si>
  <si>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</si>
  <si>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</si>
  <si>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</si>
  <si>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</si>
  <si>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</si>
  <si>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</si>
  <si>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</si>
  <si>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</si>
  <si>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</si>
  <si>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</si>
  <si>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</si>
  <si>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</si>
  <si>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</si>
  <si>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</si>
  <si>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</si>
  <si>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</si>
  <si>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</si>
  <si>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</si>
  <si>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</si>
  <si>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</si>
  <si>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</si>
  <si>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</si>
  <si>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</si>
  <si>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</si>
  <si>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</si>
  <si>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</si>
  <si>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</si>
  <si>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</si>
  <si>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</si>
  <si>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</si>
  <si>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</si>
  <si>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</si>
  <si>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</si>
  <si>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</si>
  <si>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</si>
  <si>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</si>
  <si>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</si>
  <si>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</si>
  <si>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</si>
  <si>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</si>
  <si>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</si>
  <si>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</si>
  <si>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</si>
  <si>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</si>
  <si>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</si>
  <si>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</si>
  <si>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</si>
  <si>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</si>
  <si>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</si>
  <si>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</si>
  <si>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</si>
  <si>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</si>
  <si>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</si>
  <si>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</si>
  <si>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</si>
  <si>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</si>
  <si>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</si>
  <si>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</si>
  <si>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</si>
  <si>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</si>
  <si>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</si>
  <si>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</si>
  <si>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</si>
  <si>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</si>
  <si>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</si>
  <si>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</si>
  <si>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</si>
  <si>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</si>
  <si>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</si>
  <si>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</si>
  <si>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</si>
  <si>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</si>
  <si>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</si>
  <si>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</si>
  <si>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</si>
  <si>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</si>
  <si>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</si>
  <si>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</si>
  <si>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</si>
  <si>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</si>
  <si>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</si>
  <si>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</si>
  <si>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</si>
  <si>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</si>
  <si>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</si>
  <si>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</si>
  <si>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</si>
  <si>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</si>
  <si>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</si>
  <si>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</si>
  <si>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</si>
  <si>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</si>
  <si>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</si>
  <si>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</si>
  <si>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</si>
  <si>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</si>
  <si>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</si>
  <si>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</si>
  <si>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</si>
  <si>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</si>
  <si>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</si>
  <si>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</si>
  <si>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</si>
  <si>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</si>
  <si>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</si>
  <si>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</si>
  <si>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</si>
  <si>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</si>
  <si>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230101042301_1</t>
  </si>
  <si>
    <t>IMPLEMENTAR UN PROGRAMA PARA DISMINUIR LA ACCIDENTALIDAD EN LAS VIAS  DEL DEPARTAMENTO   PROPIOS</t>
  </si>
  <si>
    <t>230101042302_1</t>
  </si>
  <si>
    <t>FORMULAR E IMPLEMENTAR EL PLAN DE SEGURIDAD VIAL DEL DEPARTAMENTO    PROPIOS</t>
  </si>
  <si>
    <t>230101042303_1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</si>
  <si>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</si>
  <si>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</si>
  <si>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</si>
  <si>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</si>
  <si>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2016</t>
  </si>
  <si>
    <t>MES: DEL 01 AL 31 DE ENERO DE 2017</t>
  </si>
  <si>
    <t>Codigo</t>
  </si>
  <si>
    <t>Ejecucion Anterior</t>
  </si>
  <si>
    <t xml:space="preserve"> Ejecucion Periodo</t>
  </si>
  <si>
    <t>Ejecutado Acumulado</t>
  </si>
  <si>
    <t>HECTOR WILLIAM ARCILA SOTO</t>
  </si>
  <si>
    <t>MARTHA LUCIA CORREA REY</t>
  </si>
  <si>
    <t>Subdirector Administrativo y Financiero</t>
  </si>
  <si>
    <t>Técnco Administrativo (E )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</si>
</sst>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);\-#,##0.00"/>
    <numFmt numFmtId="165" formatCode="dddd&quot;&quot;mmmm&quot; &quot;d&quot;, &quot;yyyy"/>
  </numFmts>
  <fonts count="46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1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52" applyFont="1">
      <alignment/>
      <protection/>
    </xf>
    <xf numFmtId="3" fontId="25" fillId="0" borderId="0" xfId="52" applyNumberFormat="1" applyFont="1" applyAlignment="1">
      <alignment horizontal="center"/>
      <protection/>
    </xf>
    <xf numFmtId="0" fontId="44" fillId="0" borderId="0" xfId="53" applyFont="1">
      <alignment/>
      <protection/>
    </xf>
    <xf numFmtId="0" fontId="45" fillId="0" borderId="0" xfId="53" applyFont="1">
      <alignment/>
      <protection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/>
    </xf>
    <xf numFmtId="10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165" fontId="23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0</xdr:col>
      <xdr:colOff>695325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590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95250</xdr:rowOff>
    </xdr:from>
    <xdr:to>
      <xdr:col>13</xdr:col>
      <xdr:colOff>228600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9525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1"/>
  <sheetViews>
    <sheetView tabSelected="1" zoomScalePageLayoutView="0" workbookViewId="0" topLeftCell="A40">
      <selection activeCell="A86" sqref="A86"/>
    </sheetView>
  </sheetViews>
  <sheetFormatPr defaultColWidth="11.421875" defaultRowHeight="12.75"/>
  <cols>
    <col min="1" max="1" width="18.8515625" style="2" customWidth="1"/>
    <col min="2" max="2" width="46.140625" style="2" customWidth="1"/>
    <col min="3" max="3" width="11.28125" style="2" customWidth="1"/>
    <col min="4" max="4" width="7.57421875" style="2" customWidth="1"/>
    <col min="5" max="5" width="7.421875" style="2" customWidth="1"/>
    <col min="6" max="6" width="8.421875" style="2" customWidth="1"/>
    <col min="7" max="7" width="7.140625" style="2" customWidth="1"/>
    <col min="8" max="8" width="10.7109375" style="2" customWidth="1"/>
    <col min="9" max="9" width="10.140625" style="2" customWidth="1"/>
    <col min="10" max="10" width="9.8515625" style="2" customWidth="1"/>
    <col min="11" max="11" width="10.140625" style="2" customWidth="1"/>
    <col min="12" max="12" width="10.28125" style="2" customWidth="1"/>
    <col min="13" max="13" width="10.00390625" style="2" customWidth="1"/>
    <col min="14" max="14" width="6.28125" style="2" customWidth="1"/>
    <col min="15" max="15" width="10.140625" style="2" customWidth="1"/>
    <col min="16" max="16" width="11.140625" style="2" customWidth="1"/>
    <col min="17" max="16384" width="11.57421875" style="2" customWidth="1"/>
  </cols>
  <sheetData>
    <row r="1" spans="2:30" s="5" customFormat="1" ht="16.5">
      <c r="B1" s="6"/>
      <c r="C1" s="6"/>
      <c r="D1" s="7" t="s">
        <v>269</v>
      </c>
      <c r="E1" s="7"/>
      <c r="F1" s="7"/>
      <c r="G1" s="7"/>
      <c r="H1" s="7"/>
      <c r="I1" s="6"/>
      <c r="J1" s="6"/>
      <c r="K1" s="6"/>
      <c r="L1" s="6"/>
      <c r="M1" s="6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2:30" s="5" customFormat="1" ht="16.5">
      <c r="B2" s="6"/>
      <c r="C2" s="6"/>
      <c r="D2" s="7" t="s">
        <v>270</v>
      </c>
      <c r="E2" s="7"/>
      <c r="F2" s="7"/>
      <c r="G2" s="7"/>
      <c r="H2" s="7"/>
      <c r="I2" s="6"/>
      <c r="J2" s="6"/>
      <c r="K2" s="6"/>
      <c r="L2" s="6"/>
      <c r="M2" s="6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5" customFormat="1" ht="16.5">
      <c r="A3" s="10"/>
      <c r="B3" s="6"/>
      <c r="C3" s="6"/>
      <c r="D3" s="7" t="s">
        <v>271</v>
      </c>
      <c r="E3" s="7"/>
      <c r="F3" s="7"/>
      <c r="G3" s="7"/>
      <c r="H3" s="7"/>
      <c r="I3" s="6"/>
      <c r="J3" s="6"/>
      <c r="K3" s="6"/>
      <c r="L3" s="6"/>
      <c r="M3" s="6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5" customFormat="1" ht="16.5">
      <c r="A4" s="10"/>
      <c r="B4" s="6"/>
      <c r="C4" s="6"/>
      <c r="D4" s="7" t="s">
        <v>272</v>
      </c>
      <c r="E4" s="7"/>
      <c r="F4" s="7"/>
      <c r="G4" s="7"/>
      <c r="H4" s="7"/>
      <c r="I4" s="6"/>
      <c r="J4" s="6"/>
      <c r="K4" s="6"/>
      <c r="L4" s="6"/>
      <c r="M4" s="6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s="5" customFormat="1" ht="16.5">
      <c r="B5" s="6"/>
      <c r="C5" s="6"/>
      <c r="D5" s="7" t="s">
        <v>273</v>
      </c>
      <c r="E5" s="7"/>
      <c r="F5" s="7"/>
      <c r="G5" s="7"/>
      <c r="H5" s="7"/>
      <c r="I5" s="6"/>
      <c r="J5" s="6"/>
      <c r="K5" s="6"/>
      <c r="L5" s="6"/>
      <c r="M5" s="6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7" spans="1:16" s="1" customFormat="1" ht="23.25" customHeight="1">
      <c r="A7" s="3" t="s">
        <v>274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275</v>
      </c>
      <c r="L7" s="3" t="s">
        <v>276</v>
      </c>
      <c r="M7" s="3" t="s">
        <v>277</v>
      </c>
      <c r="N7" s="3" t="s">
        <v>9</v>
      </c>
      <c r="O7" s="3" t="s">
        <v>10</v>
      </c>
      <c r="P7" s="3" t="s">
        <v>11</v>
      </c>
    </row>
    <row r="8" ht="12.75">
      <c r="A8" s="11" t="s">
        <v>12</v>
      </c>
    </row>
    <row r="9" spans="1:16" ht="12.75">
      <c r="A9" s="12" t="s">
        <v>13</v>
      </c>
      <c r="B9" s="13" t="s">
        <v>14</v>
      </c>
      <c r="C9" s="14">
        <v>2288760102</v>
      </c>
      <c r="D9" s="14">
        <v>0</v>
      </c>
      <c r="E9" s="14">
        <v>0</v>
      </c>
      <c r="F9" s="14">
        <v>0</v>
      </c>
      <c r="G9" s="14">
        <v>0</v>
      </c>
      <c r="H9" s="14">
        <v>2288760102</v>
      </c>
      <c r="I9" s="14">
        <v>401474476</v>
      </c>
      <c r="J9" s="14">
        <v>296855786</v>
      </c>
      <c r="K9" s="14">
        <v>0</v>
      </c>
      <c r="L9" s="14">
        <v>115073239</v>
      </c>
      <c r="M9" s="14">
        <v>115073239</v>
      </c>
      <c r="N9" s="15">
        <f>SUM(M9/H9)</f>
        <v>0.05027754499016516</v>
      </c>
      <c r="O9" s="14">
        <v>181782547</v>
      </c>
      <c r="P9" s="14">
        <v>1887285626</v>
      </c>
    </row>
    <row r="10" spans="1:16" ht="12.75">
      <c r="A10" s="12" t="s">
        <v>15</v>
      </c>
      <c r="B10" s="13" t="s">
        <v>16</v>
      </c>
      <c r="C10" s="14">
        <v>999423084</v>
      </c>
      <c r="D10" s="14">
        <v>0</v>
      </c>
      <c r="E10" s="14">
        <v>0</v>
      </c>
      <c r="F10" s="14">
        <v>0</v>
      </c>
      <c r="G10" s="14">
        <v>0</v>
      </c>
      <c r="H10" s="14">
        <v>999423084</v>
      </c>
      <c r="I10" s="14">
        <v>153048026</v>
      </c>
      <c r="J10" s="14">
        <v>116554952</v>
      </c>
      <c r="K10" s="14">
        <v>0</v>
      </c>
      <c r="L10" s="14">
        <v>51548055</v>
      </c>
      <c r="M10" s="14">
        <v>51548055</v>
      </c>
      <c r="N10" s="15">
        <f aca="true" t="shared" si="0" ref="N10:N73">SUM(M10/H10)</f>
        <v>0.05157781106444806</v>
      </c>
      <c r="O10" s="14">
        <v>65006897</v>
      </c>
      <c r="P10" s="14">
        <v>846375058</v>
      </c>
    </row>
    <row r="11" spans="1:16" ht="12.75">
      <c r="A11" s="12" t="s">
        <v>17</v>
      </c>
      <c r="B11" s="13" t="s">
        <v>18</v>
      </c>
      <c r="C11" s="14">
        <v>742209620</v>
      </c>
      <c r="D11" s="14">
        <v>0</v>
      </c>
      <c r="E11" s="14">
        <v>0</v>
      </c>
      <c r="F11" s="14">
        <v>0</v>
      </c>
      <c r="G11" s="14">
        <v>0</v>
      </c>
      <c r="H11" s="14">
        <v>742209620</v>
      </c>
      <c r="I11" s="14">
        <v>96652961</v>
      </c>
      <c r="J11" s="14">
        <v>96652961</v>
      </c>
      <c r="K11" s="14">
        <v>0</v>
      </c>
      <c r="L11" s="14">
        <v>46199628</v>
      </c>
      <c r="M11" s="14">
        <v>46199628</v>
      </c>
      <c r="N11" s="15">
        <f t="shared" si="0"/>
        <v>0.06224606466297217</v>
      </c>
      <c r="O11" s="14">
        <v>50453333</v>
      </c>
      <c r="P11" s="14">
        <v>645556659</v>
      </c>
    </row>
    <row r="12" spans="1:16" ht="12.75">
      <c r="A12" s="12" t="s">
        <v>19</v>
      </c>
      <c r="B12" s="13" t="s">
        <v>20</v>
      </c>
      <c r="C12" s="14">
        <v>456652056</v>
      </c>
      <c r="D12" s="14">
        <v>0</v>
      </c>
      <c r="E12" s="14">
        <v>0</v>
      </c>
      <c r="F12" s="14">
        <v>0</v>
      </c>
      <c r="G12" s="14">
        <v>0</v>
      </c>
      <c r="H12" s="14">
        <v>456652056</v>
      </c>
      <c r="I12" s="14">
        <v>29118348</v>
      </c>
      <c r="J12" s="14">
        <v>29118348</v>
      </c>
      <c r="K12" s="14">
        <v>0</v>
      </c>
      <c r="L12" s="14">
        <v>29118348</v>
      </c>
      <c r="M12" s="14">
        <v>29118348</v>
      </c>
      <c r="N12" s="15">
        <f t="shared" si="0"/>
        <v>0.06376484594213674</v>
      </c>
      <c r="O12" s="14">
        <v>0</v>
      </c>
      <c r="P12" s="14">
        <v>427533708</v>
      </c>
    </row>
    <row r="13" spans="1:16" ht="12.75">
      <c r="A13" s="12" t="s">
        <v>21</v>
      </c>
      <c r="B13" s="13" t="s">
        <v>22</v>
      </c>
      <c r="C13" s="14">
        <v>368407535</v>
      </c>
      <c r="D13" s="14">
        <v>0</v>
      </c>
      <c r="E13" s="14">
        <v>0</v>
      </c>
      <c r="F13" s="14">
        <v>0</v>
      </c>
      <c r="G13" s="14">
        <v>0</v>
      </c>
      <c r="H13" s="14">
        <v>368407535</v>
      </c>
      <c r="I13" s="14">
        <v>28844800</v>
      </c>
      <c r="J13" s="14">
        <v>28844800</v>
      </c>
      <c r="K13" s="14">
        <v>0</v>
      </c>
      <c r="L13" s="14">
        <v>28844800</v>
      </c>
      <c r="M13" s="14">
        <v>28844800</v>
      </c>
      <c r="N13" s="15">
        <f t="shared" si="0"/>
        <v>0.07829590130397306</v>
      </c>
      <c r="O13" s="14">
        <v>0</v>
      </c>
      <c r="P13" s="14">
        <v>339562735</v>
      </c>
    </row>
    <row r="14" spans="1:16" ht="12.75">
      <c r="A14" s="12" t="s">
        <v>23</v>
      </c>
      <c r="B14" s="13" t="s">
        <v>24</v>
      </c>
      <c r="C14" s="14">
        <v>1986067</v>
      </c>
      <c r="D14" s="14">
        <v>0</v>
      </c>
      <c r="E14" s="14">
        <v>0</v>
      </c>
      <c r="F14" s="14">
        <v>0</v>
      </c>
      <c r="G14" s="14">
        <v>0</v>
      </c>
      <c r="H14" s="14">
        <v>1986067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f t="shared" si="0"/>
        <v>0</v>
      </c>
      <c r="O14" s="14">
        <v>0</v>
      </c>
      <c r="P14" s="14">
        <v>1986067</v>
      </c>
    </row>
    <row r="15" spans="1:16" ht="12.75">
      <c r="A15" s="12" t="s">
        <v>25</v>
      </c>
      <c r="B15" s="13" t="s">
        <v>26</v>
      </c>
      <c r="C15" s="14">
        <v>33608119</v>
      </c>
      <c r="D15" s="14">
        <v>0</v>
      </c>
      <c r="E15" s="14">
        <v>0</v>
      </c>
      <c r="F15" s="14">
        <v>0</v>
      </c>
      <c r="G15" s="14">
        <v>0</v>
      </c>
      <c r="H15" s="14">
        <v>33608119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f t="shared" si="0"/>
        <v>0</v>
      </c>
      <c r="O15" s="14">
        <v>0</v>
      </c>
      <c r="P15" s="14">
        <v>33608119</v>
      </c>
    </row>
    <row r="16" spans="1:16" ht="12.75">
      <c r="A16" s="12" t="s">
        <v>27</v>
      </c>
      <c r="B16" s="13" t="s">
        <v>28</v>
      </c>
      <c r="C16" s="14">
        <v>15486620</v>
      </c>
      <c r="D16" s="14">
        <v>0</v>
      </c>
      <c r="E16" s="14">
        <v>0</v>
      </c>
      <c r="F16" s="14">
        <v>0</v>
      </c>
      <c r="G16" s="14">
        <v>0</v>
      </c>
      <c r="H16" s="14">
        <v>15486620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f t="shared" si="0"/>
        <v>0</v>
      </c>
      <c r="O16" s="14">
        <v>0</v>
      </c>
      <c r="P16" s="14">
        <v>15486620</v>
      </c>
    </row>
    <row r="17" spans="1:16" ht="12.75">
      <c r="A17" s="12" t="s">
        <v>29</v>
      </c>
      <c r="B17" s="13" t="s">
        <v>30</v>
      </c>
      <c r="C17" s="14">
        <v>10799150</v>
      </c>
      <c r="D17" s="14">
        <v>0</v>
      </c>
      <c r="E17" s="14">
        <v>0</v>
      </c>
      <c r="F17" s="14">
        <v>0</v>
      </c>
      <c r="G17" s="14">
        <v>0</v>
      </c>
      <c r="H17" s="14">
        <v>10799150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5">
        <f t="shared" si="0"/>
        <v>0</v>
      </c>
      <c r="O17" s="14">
        <v>0</v>
      </c>
      <c r="P17" s="14">
        <v>10799150</v>
      </c>
    </row>
    <row r="18" spans="1:16" ht="12.75">
      <c r="A18" s="12" t="s">
        <v>31</v>
      </c>
      <c r="B18" s="13" t="s">
        <v>32</v>
      </c>
      <c r="C18" s="14">
        <v>16131897</v>
      </c>
      <c r="D18" s="14">
        <v>0</v>
      </c>
      <c r="E18" s="14">
        <v>0</v>
      </c>
      <c r="F18" s="14">
        <v>0</v>
      </c>
      <c r="G18" s="14">
        <v>0</v>
      </c>
      <c r="H18" s="14">
        <v>16131897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f t="shared" si="0"/>
        <v>0</v>
      </c>
      <c r="O18" s="14">
        <v>0</v>
      </c>
      <c r="P18" s="14">
        <v>16131897</v>
      </c>
    </row>
    <row r="19" spans="1:16" ht="12.75">
      <c r="A19" s="12" t="s">
        <v>33</v>
      </c>
      <c r="B19" s="13" t="s">
        <v>34</v>
      </c>
      <c r="C19" s="14">
        <v>1383757</v>
      </c>
      <c r="D19" s="14">
        <v>0</v>
      </c>
      <c r="E19" s="14">
        <v>0</v>
      </c>
      <c r="F19" s="14">
        <v>0</v>
      </c>
      <c r="G19" s="14">
        <v>0</v>
      </c>
      <c r="H19" s="14">
        <v>1383757</v>
      </c>
      <c r="I19" s="14">
        <v>107268</v>
      </c>
      <c r="J19" s="14">
        <v>107268</v>
      </c>
      <c r="K19" s="14">
        <v>0</v>
      </c>
      <c r="L19" s="14">
        <v>107268</v>
      </c>
      <c r="M19" s="14">
        <v>107268</v>
      </c>
      <c r="N19" s="15">
        <f t="shared" si="0"/>
        <v>0.07751939104915097</v>
      </c>
      <c r="O19" s="14">
        <v>0</v>
      </c>
      <c r="P19" s="14">
        <v>1276489</v>
      </c>
    </row>
    <row r="20" spans="1:16" ht="12.75">
      <c r="A20" s="12" t="s">
        <v>35</v>
      </c>
      <c r="B20" s="13" t="s">
        <v>36</v>
      </c>
      <c r="C20" s="14">
        <v>2013600</v>
      </c>
      <c r="D20" s="14">
        <v>0</v>
      </c>
      <c r="E20" s="14">
        <v>0</v>
      </c>
      <c r="F20" s="14">
        <v>0</v>
      </c>
      <c r="G20" s="14">
        <v>0</v>
      </c>
      <c r="H20" s="14">
        <v>2013600</v>
      </c>
      <c r="I20" s="14">
        <v>166280</v>
      </c>
      <c r="J20" s="14">
        <v>166280</v>
      </c>
      <c r="K20" s="14">
        <v>0</v>
      </c>
      <c r="L20" s="14">
        <v>166280</v>
      </c>
      <c r="M20" s="14">
        <v>166280</v>
      </c>
      <c r="N20" s="15">
        <f t="shared" si="0"/>
        <v>0.08257846642828764</v>
      </c>
      <c r="O20" s="14">
        <v>0</v>
      </c>
      <c r="P20" s="14">
        <v>1847320</v>
      </c>
    </row>
    <row r="21" spans="1:16" ht="12.75">
      <c r="A21" s="12" t="s">
        <v>37</v>
      </c>
      <c r="B21" s="13" t="s">
        <v>38</v>
      </c>
      <c r="C21" s="14">
        <v>2775475</v>
      </c>
      <c r="D21" s="14">
        <v>0</v>
      </c>
      <c r="E21" s="14">
        <v>0</v>
      </c>
      <c r="F21" s="14">
        <v>0</v>
      </c>
      <c r="G21" s="14">
        <v>0</v>
      </c>
      <c r="H21" s="14">
        <v>2775475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>
        <f t="shared" si="0"/>
        <v>0</v>
      </c>
      <c r="O21" s="14">
        <v>0</v>
      </c>
      <c r="P21" s="14">
        <v>2775475</v>
      </c>
    </row>
    <row r="22" spans="1:16" ht="12.75">
      <c r="A22" s="12" t="s">
        <v>39</v>
      </c>
      <c r="B22" s="13" t="s">
        <v>40</v>
      </c>
      <c r="C22" s="14">
        <v>4059836</v>
      </c>
      <c r="D22" s="14">
        <v>0</v>
      </c>
      <c r="E22" s="14">
        <v>0</v>
      </c>
      <c r="F22" s="14">
        <v>0</v>
      </c>
      <c r="G22" s="14">
        <v>0</v>
      </c>
      <c r="H22" s="14">
        <v>4059836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>
        <f t="shared" si="0"/>
        <v>0</v>
      </c>
      <c r="O22" s="14">
        <v>0</v>
      </c>
      <c r="P22" s="14">
        <v>4059836</v>
      </c>
    </row>
    <row r="23" spans="1:16" ht="12.75">
      <c r="A23" s="12" t="s">
        <v>41</v>
      </c>
      <c r="B23" s="13" t="s">
        <v>42</v>
      </c>
      <c r="C23" s="14">
        <v>118559718</v>
      </c>
      <c r="D23" s="14">
        <v>0</v>
      </c>
      <c r="E23" s="14">
        <v>0</v>
      </c>
      <c r="F23" s="14">
        <v>0</v>
      </c>
      <c r="G23" s="14">
        <v>0</v>
      </c>
      <c r="H23" s="14">
        <v>118559718</v>
      </c>
      <c r="I23" s="14">
        <v>59978333</v>
      </c>
      <c r="J23" s="14">
        <v>59978333</v>
      </c>
      <c r="K23" s="14">
        <v>0</v>
      </c>
      <c r="L23" s="14">
        <v>9525000</v>
      </c>
      <c r="M23" s="14">
        <v>9525000</v>
      </c>
      <c r="N23" s="15">
        <f t="shared" si="0"/>
        <v>0.08033925991625587</v>
      </c>
      <c r="O23" s="14">
        <v>50453333</v>
      </c>
      <c r="P23" s="14">
        <v>58581385</v>
      </c>
    </row>
    <row r="24" spans="1:16" ht="12.75">
      <c r="A24" s="12" t="s">
        <v>43</v>
      </c>
      <c r="B24" s="13" t="s">
        <v>44</v>
      </c>
      <c r="C24" s="14">
        <v>68359718</v>
      </c>
      <c r="D24" s="14">
        <v>0</v>
      </c>
      <c r="E24" s="14">
        <v>0</v>
      </c>
      <c r="F24" s="14">
        <v>0</v>
      </c>
      <c r="G24" s="14">
        <v>0</v>
      </c>
      <c r="H24" s="14">
        <v>68359718</v>
      </c>
      <c r="I24" s="14">
        <v>33605000</v>
      </c>
      <c r="J24" s="14">
        <v>33605000</v>
      </c>
      <c r="K24" s="14">
        <v>0</v>
      </c>
      <c r="L24" s="14">
        <v>5405000</v>
      </c>
      <c r="M24" s="14">
        <v>5405000</v>
      </c>
      <c r="N24" s="15">
        <f t="shared" si="0"/>
        <v>0.07906703184468959</v>
      </c>
      <c r="O24" s="14">
        <v>28200000</v>
      </c>
      <c r="P24" s="14">
        <v>34754718</v>
      </c>
    </row>
    <row r="25" spans="1:16" ht="12.75">
      <c r="A25" s="12" t="s">
        <v>45</v>
      </c>
      <c r="B25" s="13" t="s">
        <v>46</v>
      </c>
      <c r="C25" s="14">
        <v>50000000</v>
      </c>
      <c r="D25" s="14">
        <v>0</v>
      </c>
      <c r="E25" s="14">
        <v>0</v>
      </c>
      <c r="F25" s="14">
        <v>0</v>
      </c>
      <c r="G25" s="14">
        <v>0</v>
      </c>
      <c r="H25" s="14">
        <v>50000000</v>
      </c>
      <c r="I25" s="14">
        <v>26373333</v>
      </c>
      <c r="J25" s="14">
        <v>26373333</v>
      </c>
      <c r="K25" s="14">
        <v>0</v>
      </c>
      <c r="L25" s="14">
        <v>4120000</v>
      </c>
      <c r="M25" s="14">
        <v>4120000</v>
      </c>
      <c r="N25" s="15">
        <f t="shared" si="0"/>
        <v>0.0824</v>
      </c>
      <c r="O25" s="14">
        <v>22253333</v>
      </c>
      <c r="P25" s="14">
        <v>23626667</v>
      </c>
    </row>
    <row r="26" spans="1:16" ht="12.75">
      <c r="A26" s="12" t="s">
        <v>47</v>
      </c>
      <c r="B26" s="13" t="s">
        <v>48</v>
      </c>
      <c r="C26" s="14">
        <v>200000</v>
      </c>
      <c r="D26" s="14">
        <v>0</v>
      </c>
      <c r="E26" s="14">
        <v>0</v>
      </c>
      <c r="F26" s="14">
        <v>0</v>
      </c>
      <c r="G26" s="14">
        <v>0</v>
      </c>
      <c r="H26" s="14">
        <v>200000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f t="shared" si="0"/>
        <v>0</v>
      </c>
      <c r="O26" s="14">
        <v>0</v>
      </c>
      <c r="P26" s="14">
        <v>200000</v>
      </c>
    </row>
    <row r="27" spans="1:16" ht="12.75">
      <c r="A27" s="12" t="s">
        <v>49</v>
      </c>
      <c r="B27" s="13" t="s">
        <v>50</v>
      </c>
      <c r="C27" s="14">
        <v>166997846</v>
      </c>
      <c r="D27" s="14">
        <v>0</v>
      </c>
      <c r="E27" s="14">
        <v>0</v>
      </c>
      <c r="F27" s="14">
        <v>0</v>
      </c>
      <c r="G27" s="14">
        <v>0</v>
      </c>
      <c r="H27" s="14">
        <v>166997846</v>
      </c>
      <c r="I27" s="14">
        <v>7556280</v>
      </c>
      <c r="J27" s="14">
        <v>7556280</v>
      </c>
      <c r="K27" s="14">
        <v>0</v>
      </c>
      <c r="L27" s="14">
        <v>7556280</v>
      </c>
      <c r="M27" s="14">
        <v>7556280</v>
      </c>
      <c r="N27" s="15">
        <f t="shared" si="0"/>
        <v>0.04524776924368234</v>
      </c>
      <c r="O27" s="14">
        <v>0</v>
      </c>
      <c r="P27" s="14">
        <v>159441566</v>
      </c>
    </row>
    <row r="28" spans="1:16" ht="12.75">
      <c r="A28" s="12" t="s">
        <v>51</v>
      </c>
      <c r="B28" s="13" t="s">
        <v>52</v>
      </c>
      <c r="C28" s="14">
        <v>78189670</v>
      </c>
      <c r="D28" s="14">
        <v>0</v>
      </c>
      <c r="E28" s="14">
        <v>0</v>
      </c>
      <c r="F28" s="14">
        <v>0</v>
      </c>
      <c r="G28" s="14">
        <v>0</v>
      </c>
      <c r="H28" s="14">
        <v>78189670</v>
      </c>
      <c r="I28" s="14">
        <v>3775060</v>
      </c>
      <c r="J28" s="14">
        <v>3775060</v>
      </c>
      <c r="K28" s="14">
        <v>0</v>
      </c>
      <c r="L28" s="14">
        <v>3775060</v>
      </c>
      <c r="M28" s="14">
        <v>3775060</v>
      </c>
      <c r="N28" s="15">
        <f t="shared" si="0"/>
        <v>0.048280802310586554</v>
      </c>
      <c r="O28" s="14">
        <v>0</v>
      </c>
      <c r="P28" s="14">
        <v>74414610</v>
      </c>
    </row>
    <row r="29" spans="1:16" ht="12.75">
      <c r="A29" s="12" t="s">
        <v>53</v>
      </c>
      <c r="B29" s="13" t="s">
        <v>54</v>
      </c>
      <c r="C29" s="14">
        <v>59064549</v>
      </c>
      <c r="D29" s="14">
        <v>0</v>
      </c>
      <c r="E29" s="14">
        <v>0</v>
      </c>
      <c r="F29" s="14">
        <v>0</v>
      </c>
      <c r="G29" s="14">
        <v>0</v>
      </c>
      <c r="H29" s="14">
        <v>59064549</v>
      </c>
      <c r="I29" s="14">
        <v>2540661</v>
      </c>
      <c r="J29" s="14">
        <v>2540661</v>
      </c>
      <c r="K29" s="14">
        <v>0</v>
      </c>
      <c r="L29" s="14">
        <v>2540661</v>
      </c>
      <c r="M29" s="14">
        <v>2540661</v>
      </c>
      <c r="N29" s="15">
        <f t="shared" si="0"/>
        <v>0.0430149902609093</v>
      </c>
      <c r="O29" s="14">
        <v>0</v>
      </c>
      <c r="P29" s="14">
        <v>56523888</v>
      </c>
    </row>
    <row r="30" spans="1:16" ht="12.75">
      <c r="A30" s="12" t="s">
        <v>55</v>
      </c>
      <c r="B30" s="13" t="s">
        <v>56</v>
      </c>
      <c r="C30" s="14">
        <v>18465382</v>
      </c>
      <c r="D30" s="14">
        <v>0</v>
      </c>
      <c r="E30" s="14">
        <v>0</v>
      </c>
      <c r="F30" s="14">
        <v>0</v>
      </c>
      <c r="G30" s="14">
        <v>0</v>
      </c>
      <c r="H30" s="14">
        <v>18465382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5">
        <f t="shared" si="0"/>
        <v>0</v>
      </c>
      <c r="O30" s="14">
        <v>0</v>
      </c>
      <c r="P30" s="14">
        <v>18465382</v>
      </c>
    </row>
    <row r="31" spans="1:16" ht="12.75">
      <c r="A31" s="12" t="s">
        <v>57</v>
      </c>
      <c r="B31" s="13" t="s">
        <v>58</v>
      </c>
      <c r="C31" s="14">
        <v>18465382</v>
      </c>
      <c r="D31" s="14">
        <v>0</v>
      </c>
      <c r="E31" s="14">
        <v>0</v>
      </c>
      <c r="F31" s="14">
        <v>0</v>
      </c>
      <c r="G31" s="14">
        <v>0</v>
      </c>
      <c r="H31" s="14">
        <v>18465382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5">
        <f t="shared" si="0"/>
        <v>0</v>
      </c>
      <c r="O31" s="14">
        <v>0</v>
      </c>
      <c r="P31" s="14">
        <v>18465382</v>
      </c>
    </row>
    <row r="32" spans="1:16" ht="12.75">
      <c r="A32" s="12" t="s">
        <v>59</v>
      </c>
      <c r="B32" s="13" t="s">
        <v>60</v>
      </c>
      <c r="C32" s="14">
        <v>40599167</v>
      </c>
      <c r="D32" s="14">
        <v>0</v>
      </c>
      <c r="E32" s="14">
        <v>0</v>
      </c>
      <c r="F32" s="14">
        <v>0</v>
      </c>
      <c r="G32" s="14">
        <v>0</v>
      </c>
      <c r="H32" s="14">
        <v>40599167</v>
      </c>
      <c r="I32" s="14">
        <v>2540661</v>
      </c>
      <c r="J32" s="14">
        <v>2540661</v>
      </c>
      <c r="K32" s="14">
        <v>0</v>
      </c>
      <c r="L32" s="14">
        <v>2540661</v>
      </c>
      <c r="M32" s="14">
        <v>2540661</v>
      </c>
      <c r="N32" s="15">
        <f t="shared" si="0"/>
        <v>0.06257914109420028</v>
      </c>
      <c r="O32" s="14">
        <v>0</v>
      </c>
      <c r="P32" s="14">
        <v>38058506</v>
      </c>
    </row>
    <row r="33" spans="1:16" ht="12.75">
      <c r="A33" s="12" t="s">
        <v>61</v>
      </c>
      <c r="B33" s="13" t="s">
        <v>62</v>
      </c>
      <c r="C33" s="14">
        <v>40599167</v>
      </c>
      <c r="D33" s="14">
        <v>0</v>
      </c>
      <c r="E33" s="14">
        <v>0</v>
      </c>
      <c r="F33" s="14">
        <v>0</v>
      </c>
      <c r="G33" s="14">
        <v>0</v>
      </c>
      <c r="H33" s="14">
        <v>40599167</v>
      </c>
      <c r="I33" s="14">
        <v>2540661</v>
      </c>
      <c r="J33" s="14">
        <v>2540661</v>
      </c>
      <c r="K33" s="14">
        <v>0</v>
      </c>
      <c r="L33" s="14">
        <v>2540661</v>
      </c>
      <c r="M33" s="14">
        <v>2540661</v>
      </c>
      <c r="N33" s="15">
        <f t="shared" si="0"/>
        <v>0.06257914109420028</v>
      </c>
      <c r="O33" s="14">
        <v>0</v>
      </c>
      <c r="P33" s="14">
        <v>38058506</v>
      </c>
    </row>
    <row r="34" spans="1:16" ht="12.75">
      <c r="A34" s="12" t="s">
        <v>63</v>
      </c>
      <c r="B34" s="13" t="s">
        <v>64</v>
      </c>
      <c r="C34" s="14">
        <v>19125121</v>
      </c>
      <c r="D34" s="14">
        <v>0</v>
      </c>
      <c r="E34" s="14">
        <v>0</v>
      </c>
      <c r="F34" s="14">
        <v>0</v>
      </c>
      <c r="G34" s="14">
        <v>0</v>
      </c>
      <c r="H34" s="14">
        <v>19125121</v>
      </c>
      <c r="I34" s="14">
        <v>1234399</v>
      </c>
      <c r="J34" s="14">
        <v>1234399</v>
      </c>
      <c r="K34" s="14">
        <v>0</v>
      </c>
      <c r="L34" s="14">
        <v>1234399</v>
      </c>
      <c r="M34" s="14">
        <v>1234399</v>
      </c>
      <c r="N34" s="15">
        <f t="shared" si="0"/>
        <v>0.06454333020951868</v>
      </c>
      <c r="O34" s="14">
        <v>0</v>
      </c>
      <c r="P34" s="14">
        <v>17890722</v>
      </c>
    </row>
    <row r="35" spans="1:16" ht="12.75">
      <c r="A35" s="12" t="s">
        <v>65</v>
      </c>
      <c r="B35" s="13" t="s">
        <v>66</v>
      </c>
      <c r="C35" s="14">
        <v>8040242</v>
      </c>
      <c r="D35" s="14">
        <v>0</v>
      </c>
      <c r="E35" s="14">
        <v>0</v>
      </c>
      <c r="F35" s="14">
        <v>0</v>
      </c>
      <c r="G35" s="14">
        <v>0</v>
      </c>
      <c r="H35" s="14">
        <v>8040242</v>
      </c>
      <c r="I35" s="14">
        <v>493760</v>
      </c>
      <c r="J35" s="14">
        <v>493760</v>
      </c>
      <c r="K35" s="14">
        <v>0</v>
      </c>
      <c r="L35" s="14">
        <v>493760</v>
      </c>
      <c r="M35" s="14">
        <v>493760</v>
      </c>
      <c r="N35" s="15">
        <f t="shared" si="0"/>
        <v>0.06141108688022077</v>
      </c>
      <c r="O35" s="14">
        <v>0</v>
      </c>
      <c r="P35" s="14">
        <v>7546482</v>
      </c>
    </row>
    <row r="36" spans="1:16" ht="12.75">
      <c r="A36" s="12" t="s">
        <v>67</v>
      </c>
      <c r="B36" s="13" t="s">
        <v>68</v>
      </c>
      <c r="C36" s="14">
        <v>11084879</v>
      </c>
      <c r="D36" s="14">
        <v>0</v>
      </c>
      <c r="E36" s="14">
        <v>0</v>
      </c>
      <c r="F36" s="14">
        <v>0</v>
      </c>
      <c r="G36" s="14">
        <v>0</v>
      </c>
      <c r="H36" s="14">
        <v>11084879</v>
      </c>
      <c r="I36" s="14">
        <v>740639</v>
      </c>
      <c r="J36" s="14">
        <v>740639</v>
      </c>
      <c r="K36" s="14">
        <v>0</v>
      </c>
      <c r="L36" s="14">
        <v>740639</v>
      </c>
      <c r="M36" s="14">
        <v>740639</v>
      </c>
      <c r="N36" s="15">
        <f t="shared" si="0"/>
        <v>0.06681525346375003</v>
      </c>
      <c r="O36" s="14">
        <v>0</v>
      </c>
      <c r="P36" s="14">
        <v>10344240</v>
      </c>
    </row>
    <row r="37" spans="1:16" ht="12.75">
      <c r="A37" s="12" t="s">
        <v>69</v>
      </c>
      <c r="B37" s="13" t="s">
        <v>70</v>
      </c>
      <c r="C37" s="14">
        <v>88808176</v>
      </c>
      <c r="D37" s="14">
        <v>0</v>
      </c>
      <c r="E37" s="14">
        <v>0</v>
      </c>
      <c r="F37" s="14">
        <v>0</v>
      </c>
      <c r="G37" s="14">
        <v>0</v>
      </c>
      <c r="H37" s="14">
        <v>88808176</v>
      </c>
      <c r="I37" s="14">
        <v>3781220</v>
      </c>
      <c r="J37" s="14">
        <v>3781220</v>
      </c>
      <c r="K37" s="14">
        <v>0</v>
      </c>
      <c r="L37" s="14">
        <v>3781220</v>
      </c>
      <c r="M37" s="14">
        <v>3781220</v>
      </c>
      <c r="N37" s="15">
        <f t="shared" si="0"/>
        <v>0.042577386118143</v>
      </c>
      <c r="O37" s="14">
        <v>0</v>
      </c>
      <c r="P37" s="14">
        <v>85026956</v>
      </c>
    </row>
    <row r="38" spans="1:16" ht="12.75">
      <c r="A38" s="12" t="s">
        <v>71</v>
      </c>
      <c r="B38" s="13" t="s">
        <v>72</v>
      </c>
      <c r="C38" s="14">
        <v>72727691</v>
      </c>
      <c r="D38" s="14">
        <v>0</v>
      </c>
      <c r="E38" s="14">
        <v>0</v>
      </c>
      <c r="F38" s="14">
        <v>0</v>
      </c>
      <c r="G38" s="14">
        <v>0</v>
      </c>
      <c r="H38" s="14">
        <v>72727691</v>
      </c>
      <c r="I38" s="14">
        <v>2793700</v>
      </c>
      <c r="J38" s="14">
        <v>2793700</v>
      </c>
      <c r="K38" s="14">
        <v>0</v>
      </c>
      <c r="L38" s="14">
        <v>2793700</v>
      </c>
      <c r="M38" s="14">
        <v>2793700</v>
      </c>
      <c r="N38" s="15">
        <f t="shared" si="0"/>
        <v>0.03841315407634762</v>
      </c>
      <c r="O38" s="14">
        <v>0</v>
      </c>
      <c r="P38" s="14">
        <v>69933991</v>
      </c>
    </row>
    <row r="39" spans="1:16" ht="12.75">
      <c r="A39" s="12" t="s">
        <v>73</v>
      </c>
      <c r="B39" s="13" t="s">
        <v>74</v>
      </c>
      <c r="C39" s="14">
        <v>33831970</v>
      </c>
      <c r="D39" s="14">
        <v>0</v>
      </c>
      <c r="E39" s="14">
        <v>0</v>
      </c>
      <c r="F39" s="14">
        <v>0</v>
      </c>
      <c r="G39" s="14">
        <v>0</v>
      </c>
      <c r="H39" s="14">
        <v>33831970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5">
        <f t="shared" si="0"/>
        <v>0</v>
      </c>
      <c r="O39" s="14">
        <v>0</v>
      </c>
      <c r="P39" s="14">
        <v>33831970</v>
      </c>
    </row>
    <row r="40" spans="1:16" ht="12.75">
      <c r="A40" s="12" t="s">
        <v>75</v>
      </c>
      <c r="B40" s="13" t="s">
        <v>76</v>
      </c>
      <c r="C40" s="14">
        <v>5657994</v>
      </c>
      <c r="D40" s="14">
        <v>0</v>
      </c>
      <c r="E40" s="14">
        <v>0</v>
      </c>
      <c r="F40" s="14">
        <v>0</v>
      </c>
      <c r="G40" s="14">
        <v>0</v>
      </c>
      <c r="H40" s="14">
        <v>5657994</v>
      </c>
      <c r="I40" s="14">
        <v>578620</v>
      </c>
      <c r="J40" s="14">
        <v>578620</v>
      </c>
      <c r="K40" s="14">
        <v>0</v>
      </c>
      <c r="L40" s="14">
        <v>578620</v>
      </c>
      <c r="M40" s="14">
        <v>578620</v>
      </c>
      <c r="N40" s="15">
        <f t="shared" si="0"/>
        <v>0.1022659267577873</v>
      </c>
      <c r="O40" s="14">
        <v>0</v>
      </c>
      <c r="P40" s="14">
        <v>5079374</v>
      </c>
    </row>
    <row r="41" spans="1:16" ht="12.75">
      <c r="A41" s="12" t="s">
        <v>77</v>
      </c>
      <c r="B41" s="13" t="s">
        <v>78</v>
      </c>
      <c r="C41" s="14">
        <v>31314640</v>
      </c>
      <c r="D41" s="14">
        <v>0</v>
      </c>
      <c r="E41" s="14">
        <v>0</v>
      </c>
      <c r="F41" s="14">
        <v>0</v>
      </c>
      <c r="G41" s="14">
        <v>0</v>
      </c>
      <c r="H41" s="14">
        <v>31314640</v>
      </c>
      <c r="I41" s="14">
        <v>2098280</v>
      </c>
      <c r="J41" s="14">
        <v>2098280</v>
      </c>
      <c r="K41" s="14">
        <v>0</v>
      </c>
      <c r="L41" s="14">
        <v>2098280</v>
      </c>
      <c r="M41" s="14">
        <v>2098280</v>
      </c>
      <c r="N41" s="15">
        <f t="shared" si="0"/>
        <v>0.06700635868718273</v>
      </c>
      <c r="O41" s="14">
        <v>0</v>
      </c>
      <c r="P41" s="14">
        <v>29216360</v>
      </c>
    </row>
    <row r="42" spans="1:16" ht="12.75">
      <c r="A42" s="12" t="s">
        <v>79</v>
      </c>
      <c r="B42" s="13" t="s">
        <v>80</v>
      </c>
      <c r="C42" s="14">
        <v>1923087</v>
      </c>
      <c r="D42" s="14">
        <v>0</v>
      </c>
      <c r="E42" s="14">
        <v>0</v>
      </c>
      <c r="F42" s="14">
        <v>0</v>
      </c>
      <c r="G42" s="14">
        <v>0</v>
      </c>
      <c r="H42" s="14">
        <v>1923087</v>
      </c>
      <c r="I42" s="14">
        <v>116800</v>
      </c>
      <c r="J42" s="14">
        <v>116800</v>
      </c>
      <c r="K42" s="14">
        <v>0</v>
      </c>
      <c r="L42" s="14">
        <v>116800</v>
      </c>
      <c r="M42" s="14">
        <v>116800</v>
      </c>
      <c r="N42" s="15">
        <f t="shared" si="0"/>
        <v>0.06073568174502766</v>
      </c>
      <c r="O42" s="14">
        <v>0</v>
      </c>
      <c r="P42" s="14">
        <v>1806287</v>
      </c>
    </row>
    <row r="43" spans="1:16" ht="12.75">
      <c r="A43" s="12" t="s">
        <v>81</v>
      </c>
      <c r="B43" s="13" t="s">
        <v>82</v>
      </c>
      <c r="C43" s="14">
        <v>16080485</v>
      </c>
      <c r="D43" s="14">
        <v>0</v>
      </c>
      <c r="E43" s="14">
        <v>0</v>
      </c>
      <c r="F43" s="14">
        <v>0</v>
      </c>
      <c r="G43" s="14">
        <v>0</v>
      </c>
      <c r="H43" s="14">
        <v>16080485</v>
      </c>
      <c r="I43" s="14">
        <v>987520</v>
      </c>
      <c r="J43" s="14">
        <v>987520</v>
      </c>
      <c r="K43" s="14">
        <v>0</v>
      </c>
      <c r="L43" s="14">
        <v>987520</v>
      </c>
      <c r="M43" s="14">
        <v>987520</v>
      </c>
      <c r="N43" s="15">
        <f t="shared" si="0"/>
        <v>0.06141108306123851</v>
      </c>
      <c r="O43" s="14">
        <v>0</v>
      </c>
      <c r="P43" s="14">
        <v>15092965</v>
      </c>
    </row>
    <row r="44" spans="1:16" ht="12.75">
      <c r="A44" s="12" t="s">
        <v>83</v>
      </c>
      <c r="B44" s="13" t="s">
        <v>84</v>
      </c>
      <c r="C44" s="14">
        <v>188495599</v>
      </c>
      <c r="D44" s="14">
        <v>0</v>
      </c>
      <c r="E44" s="14">
        <v>0</v>
      </c>
      <c r="F44" s="14">
        <v>0</v>
      </c>
      <c r="G44" s="14">
        <v>0</v>
      </c>
      <c r="H44" s="14">
        <v>188495599</v>
      </c>
      <c r="I44" s="14">
        <v>54042130</v>
      </c>
      <c r="J44" s="14">
        <v>17549056</v>
      </c>
      <c r="K44" s="14">
        <v>0</v>
      </c>
      <c r="L44" s="14">
        <v>2995492</v>
      </c>
      <c r="M44" s="14">
        <v>2995492</v>
      </c>
      <c r="N44" s="15">
        <f t="shared" si="0"/>
        <v>0.015891575272269354</v>
      </c>
      <c r="O44" s="14">
        <v>14553564</v>
      </c>
      <c r="P44" s="14">
        <v>134453469</v>
      </c>
    </row>
    <row r="45" spans="1:16" ht="12.75">
      <c r="A45" s="12" t="s">
        <v>85</v>
      </c>
      <c r="B45" s="13" t="s">
        <v>86</v>
      </c>
      <c r="C45" s="14">
        <v>185512549</v>
      </c>
      <c r="D45" s="14">
        <v>0</v>
      </c>
      <c r="E45" s="14">
        <v>0</v>
      </c>
      <c r="F45" s="14">
        <v>0</v>
      </c>
      <c r="G45" s="14">
        <v>0</v>
      </c>
      <c r="H45" s="14">
        <v>185512549</v>
      </c>
      <c r="I45" s="14">
        <v>54042130</v>
      </c>
      <c r="J45" s="14">
        <v>17549056</v>
      </c>
      <c r="K45" s="14">
        <v>0</v>
      </c>
      <c r="L45" s="14">
        <v>2995492</v>
      </c>
      <c r="M45" s="14">
        <v>2995492</v>
      </c>
      <c r="N45" s="15">
        <f t="shared" si="0"/>
        <v>0.016147112506119464</v>
      </c>
      <c r="O45" s="14">
        <v>14553564</v>
      </c>
      <c r="P45" s="14">
        <v>131470419</v>
      </c>
    </row>
    <row r="46" spans="1:16" ht="12.75">
      <c r="A46" s="12" t="s">
        <v>87</v>
      </c>
      <c r="B46" s="13" t="s">
        <v>88</v>
      </c>
      <c r="C46" s="14">
        <v>3602624</v>
      </c>
      <c r="D46" s="14">
        <v>0</v>
      </c>
      <c r="E46" s="14">
        <v>0</v>
      </c>
      <c r="F46" s="14">
        <v>0</v>
      </c>
      <c r="G46" s="14">
        <v>0</v>
      </c>
      <c r="H46" s="14">
        <v>3602624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5">
        <f t="shared" si="0"/>
        <v>0</v>
      </c>
      <c r="O46" s="14">
        <v>0</v>
      </c>
      <c r="P46" s="14">
        <v>3602624</v>
      </c>
    </row>
    <row r="47" spans="1:16" ht="12.75">
      <c r="A47" s="12" t="s">
        <v>89</v>
      </c>
      <c r="B47" s="13" t="s">
        <v>90</v>
      </c>
      <c r="C47" s="14">
        <v>14000000</v>
      </c>
      <c r="D47" s="14">
        <v>0</v>
      </c>
      <c r="E47" s="14">
        <v>0</v>
      </c>
      <c r="F47" s="14">
        <v>0</v>
      </c>
      <c r="G47" s="14">
        <v>0</v>
      </c>
      <c r="H47" s="14">
        <v>14000000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5">
        <f t="shared" si="0"/>
        <v>0</v>
      </c>
      <c r="O47" s="14">
        <v>0</v>
      </c>
      <c r="P47" s="14">
        <v>14000000</v>
      </c>
    </row>
    <row r="48" spans="1:16" ht="12.75">
      <c r="A48" s="12" t="s">
        <v>91</v>
      </c>
      <c r="B48" s="13" t="s">
        <v>92</v>
      </c>
      <c r="C48" s="14">
        <v>6426938</v>
      </c>
      <c r="D48" s="14">
        <v>0</v>
      </c>
      <c r="E48" s="14">
        <v>0</v>
      </c>
      <c r="F48" s="14">
        <v>0</v>
      </c>
      <c r="G48" s="14">
        <v>0</v>
      </c>
      <c r="H48" s="14">
        <v>6426938</v>
      </c>
      <c r="I48" s="14">
        <v>1077819</v>
      </c>
      <c r="J48" s="14">
        <v>1077819</v>
      </c>
      <c r="K48" s="14">
        <v>0</v>
      </c>
      <c r="L48" s="14">
        <v>1077819</v>
      </c>
      <c r="M48" s="14">
        <v>1077819</v>
      </c>
      <c r="N48" s="15">
        <f t="shared" si="0"/>
        <v>0.16770334488989935</v>
      </c>
      <c r="O48" s="14">
        <v>0</v>
      </c>
      <c r="P48" s="14">
        <v>5349119</v>
      </c>
    </row>
    <row r="49" spans="1:16" ht="12.75">
      <c r="A49" s="12" t="s">
        <v>93</v>
      </c>
      <c r="B49" s="13" t="s">
        <v>94</v>
      </c>
      <c r="C49" s="14">
        <v>27500000</v>
      </c>
      <c r="D49" s="14">
        <v>0</v>
      </c>
      <c r="E49" s="14">
        <v>0</v>
      </c>
      <c r="F49" s="14">
        <v>0</v>
      </c>
      <c r="G49" s="14">
        <v>0</v>
      </c>
      <c r="H49" s="14">
        <v>27500000</v>
      </c>
      <c r="I49" s="14">
        <v>1917673</v>
      </c>
      <c r="J49" s="14">
        <v>1917673</v>
      </c>
      <c r="K49" s="14">
        <v>0</v>
      </c>
      <c r="L49" s="14">
        <v>1917673</v>
      </c>
      <c r="M49" s="14">
        <v>1917673</v>
      </c>
      <c r="N49" s="15">
        <f t="shared" si="0"/>
        <v>0.06973356363636364</v>
      </c>
      <c r="O49" s="14">
        <v>0</v>
      </c>
      <c r="P49" s="14">
        <v>25582327</v>
      </c>
    </row>
    <row r="50" spans="1:16" ht="12.75">
      <c r="A50" s="12" t="s">
        <v>95</v>
      </c>
      <c r="B50" s="13" t="s">
        <v>96</v>
      </c>
      <c r="C50" s="14">
        <v>36493075</v>
      </c>
      <c r="D50" s="14">
        <v>0</v>
      </c>
      <c r="E50" s="14">
        <v>0</v>
      </c>
      <c r="F50" s="14">
        <v>0</v>
      </c>
      <c r="G50" s="14">
        <v>0</v>
      </c>
      <c r="H50" s="14">
        <v>36493075</v>
      </c>
      <c r="I50" s="14">
        <v>36493074</v>
      </c>
      <c r="J50" s="14">
        <v>0</v>
      </c>
      <c r="K50" s="14">
        <v>0</v>
      </c>
      <c r="L50" s="14">
        <v>0</v>
      </c>
      <c r="M50" s="14">
        <v>0</v>
      </c>
      <c r="N50" s="15">
        <f t="shared" si="0"/>
        <v>0</v>
      </c>
      <c r="O50" s="14">
        <v>0</v>
      </c>
      <c r="P50" s="14">
        <v>1</v>
      </c>
    </row>
    <row r="51" spans="1:16" ht="12.75">
      <c r="A51" s="12" t="s">
        <v>97</v>
      </c>
      <c r="B51" s="13" t="s">
        <v>98</v>
      </c>
      <c r="C51" s="14">
        <v>81140000</v>
      </c>
      <c r="D51" s="14">
        <v>0</v>
      </c>
      <c r="E51" s="14">
        <v>0</v>
      </c>
      <c r="F51" s="14">
        <v>0</v>
      </c>
      <c r="G51" s="14">
        <v>0</v>
      </c>
      <c r="H51" s="14">
        <v>81140000</v>
      </c>
      <c r="I51" s="14">
        <v>14553564</v>
      </c>
      <c r="J51" s="14">
        <v>14553564</v>
      </c>
      <c r="K51" s="14">
        <v>0</v>
      </c>
      <c r="L51" s="14">
        <v>0</v>
      </c>
      <c r="M51" s="14">
        <v>0</v>
      </c>
      <c r="N51" s="15">
        <f t="shared" si="0"/>
        <v>0</v>
      </c>
      <c r="O51" s="14">
        <v>14553564</v>
      </c>
      <c r="P51" s="14">
        <v>66586436</v>
      </c>
    </row>
    <row r="52" spans="1:16" ht="12.75">
      <c r="A52" s="12" t="s">
        <v>99</v>
      </c>
      <c r="B52" s="13" t="s">
        <v>100</v>
      </c>
      <c r="C52" s="14">
        <v>8528969</v>
      </c>
      <c r="D52" s="14">
        <v>0</v>
      </c>
      <c r="E52" s="14">
        <v>0</v>
      </c>
      <c r="F52" s="14">
        <v>0</v>
      </c>
      <c r="G52" s="14">
        <v>0</v>
      </c>
      <c r="H52" s="14">
        <v>8528969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5">
        <f t="shared" si="0"/>
        <v>0</v>
      </c>
      <c r="O52" s="14">
        <v>0</v>
      </c>
      <c r="P52" s="14">
        <v>8528969</v>
      </c>
    </row>
    <row r="53" spans="1:16" ht="12.75">
      <c r="A53" s="12" t="s">
        <v>101</v>
      </c>
      <c r="B53" s="13" t="s">
        <v>102</v>
      </c>
      <c r="C53" s="14">
        <v>4220943</v>
      </c>
      <c r="D53" s="14">
        <v>0</v>
      </c>
      <c r="E53" s="14">
        <v>0</v>
      </c>
      <c r="F53" s="14">
        <v>0</v>
      </c>
      <c r="G53" s="14">
        <v>0</v>
      </c>
      <c r="H53" s="14">
        <v>4220943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5">
        <f t="shared" si="0"/>
        <v>0</v>
      </c>
      <c r="O53" s="14">
        <v>0</v>
      </c>
      <c r="P53" s="14">
        <v>4220943</v>
      </c>
    </row>
    <row r="54" spans="1:16" ht="12.75">
      <c r="A54" s="12" t="s">
        <v>103</v>
      </c>
      <c r="B54" s="13" t="s">
        <v>104</v>
      </c>
      <c r="C54" s="14">
        <v>3600000</v>
      </c>
      <c r="D54" s="14">
        <v>0</v>
      </c>
      <c r="E54" s="14">
        <v>0</v>
      </c>
      <c r="F54" s="14">
        <v>0</v>
      </c>
      <c r="G54" s="14">
        <v>0</v>
      </c>
      <c r="H54" s="14">
        <v>3600000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5">
        <f t="shared" si="0"/>
        <v>0</v>
      </c>
      <c r="O54" s="14">
        <v>0</v>
      </c>
      <c r="P54" s="14">
        <v>3600000</v>
      </c>
    </row>
    <row r="55" spans="1:16" ht="12.75">
      <c r="A55" s="12" t="s">
        <v>105</v>
      </c>
      <c r="B55" s="13" t="s">
        <v>106</v>
      </c>
      <c r="C55" s="14">
        <v>500000</v>
      </c>
      <c r="D55" s="14">
        <v>0</v>
      </c>
      <c r="E55" s="14">
        <v>0</v>
      </c>
      <c r="F55" s="14">
        <v>0</v>
      </c>
      <c r="G55" s="14">
        <v>0</v>
      </c>
      <c r="H55" s="14">
        <v>500000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5">
        <f t="shared" si="0"/>
        <v>0</v>
      </c>
      <c r="O55" s="14">
        <v>0</v>
      </c>
      <c r="P55" s="14">
        <v>500000</v>
      </c>
    </row>
    <row r="56" spans="1:16" ht="12.75">
      <c r="A56" s="12" t="s">
        <v>107</v>
      </c>
      <c r="B56" s="13" t="s">
        <v>108</v>
      </c>
      <c r="C56" s="14">
        <v>3100000</v>
      </c>
      <c r="D56" s="14">
        <v>0</v>
      </c>
      <c r="E56" s="14">
        <v>0</v>
      </c>
      <c r="F56" s="14">
        <v>0</v>
      </c>
      <c r="G56" s="14">
        <v>0</v>
      </c>
      <c r="H56" s="14">
        <v>3100000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5">
        <f t="shared" si="0"/>
        <v>0</v>
      </c>
      <c r="O56" s="14">
        <v>0</v>
      </c>
      <c r="P56" s="14">
        <v>3100000</v>
      </c>
    </row>
    <row r="57" spans="1:16" ht="12.75">
      <c r="A57" s="12" t="s">
        <v>109</v>
      </c>
      <c r="B57" s="13" t="s">
        <v>110</v>
      </c>
      <c r="C57" s="14">
        <v>2983050</v>
      </c>
      <c r="D57" s="14">
        <v>0</v>
      </c>
      <c r="E57" s="14">
        <v>0</v>
      </c>
      <c r="F57" s="14">
        <v>0</v>
      </c>
      <c r="G57" s="14">
        <v>0</v>
      </c>
      <c r="H57" s="14">
        <v>2983050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5">
        <f t="shared" si="0"/>
        <v>0</v>
      </c>
      <c r="O57" s="14">
        <v>0</v>
      </c>
      <c r="P57" s="14">
        <v>2983050</v>
      </c>
    </row>
    <row r="58" spans="1:16" ht="12.75">
      <c r="A58" s="12" t="s">
        <v>111</v>
      </c>
      <c r="B58" s="13" t="s">
        <v>112</v>
      </c>
      <c r="C58" s="14">
        <v>1000000</v>
      </c>
      <c r="D58" s="14">
        <v>0</v>
      </c>
      <c r="E58" s="14">
        <v>0</v>
      </c>
      <c r="F58" s="14">
        <v>0</v>
      </c>
      <c r="G58" s="14">
        <v>0</v>
      </c>
      <c r="H58" s="14">
        <v>1000000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5">
        <f t="shared" si="0"/>
        <v>0</v>
      </c>
      <c r="O58" s="14">
        <v>0</v>
      </c>
      <c r="P58" s="14">
        <v>1000000</v>
      </c>
    </row>
    <row r="59" spans="1:16" ht="12.75">
      <c r="A59" s="12" t="s">
        <v>113</v>
      </c>
      <c r="B59" s="13" t="s">
        <v>114</v>
      </c>
      <c r="C59" s="14">
        <v>62050</v>
      </c>
      <c r="D59" s="14">
        <v>0</v>
      </c>
      <c r="E59" s="14">
        <v>0</v>
      </c>
      <c r="F59" s="14">
        <v>0</v>
      </c>
      <c r="G59" s="14">
        <v>0</v>
      </c>
      <c r="H59" s="14">
        <v>62050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5">
        <f t="shared" si="0"/>
        <v>0</v>
      </c>
      <c r="O59" s="14">
        <v>0</v>
      </c>
      <c r="P59" s="14">
        <v>62050</v>
      </c>
    </row>
    <row r="60" spans="1:16" ht="12.75">
      <c r="A60" s="12" t="s">
        <v>115</v>
      </c>
      <c r="B60" s="13" t="s">
        <v>116</v>
      </c>
      <c r="C60" s="14">
        <v>155000</v>
      </c>
      <c r="D60" s="14">
        <v>0</v>
      </c>
      <c r="E60" s="14">
        <v>0</v>
      </c>
      <c r="F60" s="14">
        <v>0</v>
      </c>
      <c r="G60" s="14">
        <v>0</v>
      </c>
      <c r="H60" s="14">
        <v>155000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5">
        <f t="shared" si="0"/>
        <v>0</v>
      </c>
      <c r="O60" s="14">
        <v>0</v>
      </c>
      <c r="P60" s="14">
        <v>155000</v>
      </c>
    </row>
    <row r="61" spans="1:16" ht="12.75">
      <c r="A61" s="12" t="s">
        <v>117</v>
      </c>
      <c r="B61" s="13" t="s">
        <v>118</v>
      </c>
      <c r="C61" s="14">
        <v>1766000</v>
      </c>
      <c r="D61" s="14">
        <v>0</v>
      </c>
      <c r="E61" s="14">
        <v>0</v>
      </c>
      <c r="F61" s="14">
        <v>0</v>
      </c>
      <c r="G61" s="14">
        <v>0</v>
      </c>
      <c r="H61" s="14">
        <v>1766000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5">
        <f t="shared" si="0"/>
        <v>0</v>
      </c>
      <c r="O61" s="14">
        <v>0</v>
      </c>
      <c r="P61" s="14">
        <v>1766000</v>
      </c>
    </row>
    <row r="62" spans="1:16" ht="12.75">
      <c r="A62" s="12" t="s">
        <v>119</v>
      </c>
      <c r="B62" s="13" t="s">
        <v>120</v>
      </c>
      <c r="C62" s="14">
        <v>68717865</v>
      </c>
      <c r="D62" s="14">
        <v>0</v>
      </c>
      <c r="E62" s="14">
        <v>0</v>
      </c>
      <c r="F62" s="14">
        <v>0</v>
      </c>
      <c r="G62" s="14">
        <v>0</v>
      </c>
      <c r="H62" s="14">
        <v>68717865</v>
      </c>
      <c r="I62" s="14">
        <v>2352935</v>
      </c>
      <c r="J62" s="14">
        <v>2352935</v>
      </c>
      <c r="K62" s="14">
        <v>0</v>
      </c>
      <c r="L62" s="14">
        <v>2352935</v>
      </c>
      <c r="M62" s="14">
        <v>2352935</v>
      </c>
      <c r="N62" s="15">
        <f t="shared" si="0"/>
        <v>0.03424051372958109</v>
      </c>
      <c r="O62" s="14">
        <v>0</v>
      </c>
      <c r="P62" s="14">
        <v>66364930</v>
      </c>
    </row>
    <row r="63" spans="1:16" ht="12.75">
      <c r="A63" s="12" t="s">
        <v>121</v>
      </c>
      <c r="B63" s="13" t="s">
        <v>122</v>
      </c>
      <c r="C63" s="14">
        <v>31568800</v>
      </c>
      <c r="D63" s="14">
        <v>0</v>
      </c>
      <c r="E63" s="14">
        <v>0</v>
      </c>
      <c r="F63" s="14">
        <v>0</v>
      </c>
      <c r="G63" s="14">
        <v>0</v>
      </c>
      <c r="H63" s="14">
        <v>31568800</v>
      </c>
      <c r="I63" s="14">
        <v>1998035</v>
      </c>
      <c r="J63" s="14">
        <v>1998035</v>
      </c>
      <c r="K63" s="14">
        <v>0</v>
      </c>
      <c r="L63" s="14">
        <v>1998035</v>
      </c>
      <c r="M63" s="14">
        <v>1998035</v>
      </c>
      <c r="N63" s="15">
        <f t="shared" si="0"/>
        <v>0.06329144598464306</v>
      </c>
      <c r="O63" s="14">
        <v>0</v>
      </c>
      <c r="P63" s="14">
        <v>29570765</v>
      </c>
    </row>
    <row r="64" spans="1:16" ht="12.75">
      <c r="A64" s="12" t="s">
        <v>123</v>
      </c>
      <c r="B64" s="13" t="s">
        <v>124</v>
      </c>
      <c r="C64" s="14">
        <v>31568800</v>
      </c>
      <c r="D64" s="14">
        <v>0</v>
      </c>
      <c r="E64" s="14">
        <v>0</v>
      </c>
      <c r="F64" s="14">
        <v>0</v>
      </c>
      <c r="G64" s="14">
        <v>0</v>
      </c>
      <c r="H64" s="14">
        <v>31568800</v>
      </c>
      <c r="I64" s="14">
        <v>1998035</v>
      </c>
      <c r="J64" s="14">
        <v>1998035</v>
      </c>
      <c r="K64" s="14">
        <v>0</v>
      </c>
      <c r="L64" s="14">
        <v>1998035</v>
      </c>
      <c r="M64" s="14">
        <v>1998035</v>
      </c>
      <c r="N64" s="15">
        <f t="shared" si="0"/>
        <v>0.06329144598464306</v>
      </c>
      <c r="O64" s="14">
        <v>0</v>
      </c>
      <c r="P64" s="14">
        <v>29570765</v>
      </c>
    </row>
    <row r="65" spans="1:16" ht="12.75">
      <c r="A65" s="12" t="s">
        <v>125</v>
      </c>
      <c r="B65" s="13" t="s">
        <v>126</v>
      </c>
      <c r="C65" s="14">
        <v>17068800</v>
      </c>
      <c r="D65" s="14">
        <v>0</v>
      </c>
      <c r="E65" s="14">
        <v>0</v>
      </c>
      <c r="F65" s="14">
        <v>0</v>
      </c>
      <c r="G65" s="14">
        <v>0</v>
      </c>
      <c r="H65" s="14">
        <v>17068800</v>
      </c>
      <c r="I65" s="14">
        <v>1380000</v>
      </c>
      <c r="J65" s="14">
        <v>1380000</v>
      </c>
      <c r="K65" s="14">
        <v>0</v>
      </c>
      <c r="L65" s="14">
        <v>1380000</v>
      </c>
      <c r="M65" s="14">
        <v>1380000</v>
      </c>
      <c r="N65" s="15">
        <f t="shared" si="0"/>
        <v>0.08084926884139483</v>
      </c>
      <c r="O65" s="14">
        <v>0</v>
      </c>
      <c r="P65" s="14">
        <v>15688800</v>
      </c>
    </row>
    <row r="66" spans="1:16" ht="12.75">
      <c r="A66" s="12" t="s">
        <v>127</v>
      </c>
      <c r="B66" s="13" t="s">
        <v>128</v>
      </c>
      <c r="C66" s="14">
        <v>14500000</v>
      </c>
      <c r="D66" s="14">
        <v>0</v>
      </c>
      <c r="E66" s="14">
        <v>0</v>
      </c>
      <c r="F66" s="14">
        <v>0</v>
      </c>
      <c r="G66" s="14">
        <v>0</v>
      </c>
      <c r="H66" s="14">
        <v>14500000</v>
      </c>
      <c r="I66" s="14">
        <v>618035</v>
      </c>
      <c r="J66" s="14">
        <v>618035</v>
      </c>
      <c r="K66" s="14">
        <v>0</v>
      </c>
      <c r="L66" s="14">
        <v>618035</v>
      </c>
      <c r="M66" s="14">
        <v>618035</v>
      </c>
      <c r="N66" s="15">
        <f t="shared" si="0"/>
        <v>0.04262310344827586</v>
      </c>
      <c r="O66" s="14">
        <v>0</v>
      </c>
      <c r="P66" s="14">
        <v>13881965</v>
      </c>
    </row>
    <row r="67" spans="1:16" ht="12.75">
      <c r="A67" s="12" t="s">
        <v>129</v>
      </c>
      <c r="B67" s="13" t="s">
        <v>130</v>
      </c>
      <c r="C67" s="14">
        <v>37149065</v>
      </c>
      <c r="D67" s="14">
        <v>0</v>
      </c>
      <c r="E67" s="14">
        <v>0</v>
      </c>
      <c r="F67" s="14">
        <v>0</v>
      </c>
      <c r="G67" s="14">
        <v>0</v>
      </c>
      <c r="H67" s="14">
        <v>37149065</v>
      </c>
      <c r="I67" s="14">
        <v>354900</v>
      </c>
      <c r="J67" s="14">
        <v>354900</v>
      </c>
      <c r="K67" s="14">
        <v>0</v>
      </c>
      <c r="L67" s="14">
        <v>354900</v>
      </c>
      <c r="M67" s="14">
        <v>354900</v>
      </c>
      <c r="N67" s="15">
        <f t="shared" si="0"/>
        <v>0.009553403295614573</v>
      </c>
      <c r="O67" s="14">
        <v>0</v>
      </c>
      <c r="P67" s="14">
        <v>36794165</v>
      </c>
    </row>
    <row r="68" spans="1:16" ht="12.75">
      <c r="A68" s="12" t="s">
        <v>131</v>
      </c>
      <c r="B68" s="13" t="s">
        <v>132</v>
      </c>
      <c r="C68" s="14">
        <v>4510599</v>
      </c>
      <c r="D68" s="14">
        <v>0</v>
      </c>
      <c r="E68" s="14">
        <v>0</v>
      </c>
      <c r="F68" s="14">
        <v>0</v>
      </c>
      <c r="G68" s="14">
        <v>0</v>
      </c>
      <c r="H68" s="14">
        <v>4510599</v>
      </c>
      <c r="I68" s="14">
        <v>354900</v>
      </c>
      <c r="J68" s="14">
        <v>354900</v>
      </c>
      <c r="K68" s="14">
        <v>0</v>
      </c>
      <c r="L68" s="14">
        <v>354900</v>
      </c>
      <c r="M68" s="14">
        <v>354900</v>
      </c>
      <c r="N68" s="15">
        <f t="shared" si="0"/>
        <v>0.07868134587002747</v>
      </c>
      <c r="O68" s="14">
        <v>0</v>
      </c>
      <c r="P68" s="14">
        <v>4155699</v>
      </c>
    </row>
    <row r="69" spans="1:16" ht="12.75">
      <c r="A69" s="12" t="s">
        <v>133</v>
      </c>
      <c r="B69" s="13" t="s">
        <v>134</v>
      </c>
      <c r="C69" s="14">
        <v>32638466</v>
      </c>
      <c r="D69" s="14">
        <v>0</v>
      </c>
      <c r="E69" s="14">
        <v>0</v>
      </c>
      <c r="F69" s="14">
        <v>0</v>
      </c>
      <c r="G69" s="14">
        <v>0</v>
      </c>
      <c r="H69" s="14">
        <v>32638466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5">
        <f t="shared" si="0"/>
        <v>0</v>
      </c>
      <c r="O69" s="14">
        <v>0</v>
      </c>
      <c r="P69" s="14">
        <v>32638466</v>
      </c>
    </row>
    <row r="70" spans="1:16" ht="12.75">
      <c r="A70" s="12" t="s">
        <v>135</v>
      </c>
      <c r="B70" s="13" t="s">
        <v>136</v>
      </c>
      <c r="C70" s="14">
        <v>1234902264</v>
      </c>
      <c r="D70" s="14">
        <v>0</v>
      </c>
      <c r="E70" s="14">
        <v>0</v>
      </c>
      <c r="F70" s="14">
        <v>0</v>
      </c>
      <c r="G70" s="14">
        <v>0</v>
      </c>
      <c r="H70" s="14">
        <v>1234902264</v>
      </c>
      <c r="I70" s="14">
        <v>238066450</v>
      </c>
      <c r="J70" s="14">
        <v>169940834</v>
      </c>
      <c r="K70" s="14">
        <v>0</v>
      </c>
      <c r="L70" s="14">
        <v>61565184</v>
      </c>
      <c r="M70" s="14">
        <v>61565184</v>
      </c>
      <c r="N70" s="15">
        <f t="shared" si="0"/>
        <v>0.049854296809354624</v>
      </c>
      <c r="O70" s="14">
        <v>108375650</v>
      </c>
      <c r="P70" s="14">
        <v>996835814</v>
      </c>
    </row>
    <row r="71" spans="1:16" ht="12.75">
      <c r="A71" s="12" t="s">
        <v>137</v>
      </c>
      <c r="B71" s="13" t="s">
        <v>138</v>
      </c>
      <c r="C71" s="14">
        <v>351076437</v>
      </c>
      <c r="D71" s="14">
        <v>0</v>
      </c>
      <c r="E71" s="14">
        <v>0</v>
      </c>
      <c r="F71" s="14">
        <v>0</v>
      </c>
      <c r="G71" s="14">
        <v>0</v>
      </c>
      <c r="H71" s="14">
        <v>351076437</v>
      </c>
      <c r="I71" s="14">
        <v>128701266</v>
      </c>
      <c r="J71" s="14">
        <v>60575650</v>
      </c>
      <c r="K71" s="14">
        <v>0</v>
      </c>
      <c r="L71" s="14">
        <v>0</v>
      </c>
      <c r="M71" s="14">
        <v>0</v>
      </c>
      <c r="N71" s="15">
        <f t="shared" si="0"/>
        <v>0</v>
      </c>
      <c r="O71" s="14">
        <v>60575650</v>
      </c>
      <c r="P71" s="14">
        <v>222375171</v>
      </c>
    </row>
    <row r="72" spans="1:16" ht="12.75">
      <c r="A72" s="12" t="s">
        <v>139</v>
      </c>
      <c r="B72" s="13" t="s">
        <v>140</v>
      </c>
      <c r="C72" s="14">
        <v>351076437</v>
      </c>
      <c r="D72" s="14">
        <v>0</v>
      </c>
      <c r="E72" s="14">
        <v>0</v>
      </c>
      <c r="F72" s="14">
        <v>0</v>
      </c>
      <c r="G72" s="14">
        <v>0</v>
      </c>
      <c r="H72" s="14">
        <v>351076437</v>
      </c>
      <c r="I72" s="14">
        <v>128701266</v>
      </c>
      <c r="J72" s="14">
        <v>60575650</v>
      </c>
      <c r="K72" s="14">
        <v>0</v>
      </c>
      <c r="L72" s="14">
        <v>0</v>
      </c>
      <c r="M72" s="14">
        <v>0</v>
      </c>
      <c r="N72" s="15">
        <f t="shared" si="0"/>
        <v>0</v>
      </c>
      <c r="O72" s="14">
        <v>60575650</v>
      </c>
      <c r="P72" s="14">
        <v>222375171</v>
      </c>
    </row>
    <row r="73" spans="1:16" ht="12.75">
      <c r="A73" s="12" t="s">
        <v>141</v>
      </c>
      <c r="B73" s="13" t="s">
        <v>142</v>
      </c>
      <c r="C73" s="14">
        <v>351076437</v>
      </c>
      <c r="D73" s="14">
        <v>0</v>
      </c>
      <c r="E73" s="14">
        <v>0</v>
      </c>
      <c r="F73" s="14">
        <v>0</v>
      </c>
      <c r="G73" s="14">
        <v>0</v>
      </c>
      <c r="H73" s="14">
        <v>351076437</v>
      </c>
      <c r="I73" s="14">
        <v>128701266</v>
      </c>
      <c r="J73" s="14">
        <v>60575650</v>
      </c>
      <c r="K73" s="14">
        <v>0</v>
      </c>
      <c r="L73" s="14">
        <v>0</v>
      </c>
      <c r="M73" s="14">
        <v>0</v>
      </c>
      <c r="N73" s="15">
        <f t="shared" si="0"/>
        <v>0</v>
      </c>
      <c r="O73" s="14">
        <v>60575650</v>
      </c>
      <c r="P73" s="14">
        <v>222375171</v>
      </c>
    </row>
    <row r="74" spans="1:16" ht="26.25">
      <c r="A74" s="12" t="s">
        <v>143</v>
      </c>
      <c r="B74" s="16" t="s">
        <v>144</v>
      </c>
      <c r="C74" s="14">
        <v>351076437</v>
      </c>
      <c r="D74" s="14">
        <v>0</v>
      </c>
      <c r="E74" s="14">
        <v>0</v>
      </c>
      <c r="F74" s="14">
        <v>0</v>
      </c>
      <c r="G74" s="14">
        <v>0</v>
      </c>
      <c r="H74" s="14">
        <v>351076437</v>
      </c>
      <c r="I74" s="14">
        <v>128701266</v>
      </c>
      <c r="J74" s="14">
        <v>60575650</v>
      </c>
      <c r="K74" s="14">
        <v>0</v>
      </c>
      <c r="L74" s="14">
        <v>0</v>
      </c>
      <c r="M74" s="14">
        <v>0</v>
      </c>
      <c r="N74" s="15">
        <f aca="true" t="shared" si="1" ref="N74:N137">SUM(M74/H74)</f>
        <v>0</v>
      </c>
      <c r="O74" s="14">
        <v>60575650</v>
      </c>
      <c r="P74" s="14">
        <v>222375171</v>
      </c>
    </row>
    <row r="75" spans="1:16" ht="12.75">
      <c r="A75" s="12" t="s">
        <v>145</v>
      </c>
      <c r="B75" s="13" t="s">
        <v>146</v>
      </c>
      <c r="C75" s="14">
        <v>68000000</v>
      </c>
      <c r="D75" s="14">
        <v>0</v>
      </c>
      <c r="E75" s="14">
        <v>0</v>
      </c>
      <c r="F75" s="14">
        <v>0</v>
      </c>
      <c r="G75" s="14">
        <v>0</v>
      </c>
      <c r="H75" s="14">
        <v>68000000</v>
      </c>
      <c r="I75" s="14">
        <v>19000000</v>
      </c>
      <c r="J75" s="14">
        <v>19000000</v>
      </c>
      <c r="K75" s="14">
        <v>0</v>
      </c>
      <c r="L75" s="14">
        <v>0</v>
      </c>
      <c r="M75" s="14">
        <v>0</v>
      </c>
      <c r="N75" s="15">
        <f t="shared" si="1"/>
        <v>0</v>
      </c>
      <c r="O75" s="14">
        <v>19000000</v>
      </c>
      <c r="P75" s="14">
        <v>49000000</v>
      </c>
    </row>
    <row r="76" spans="1:16" ht="26.25">
      <c r="A76" s="12" t="s">
        <v>147</v>
      </c>
      <c r="B76" s="16" t="s">
        <v>148</v>
      </c>
      <c r="C76" s="14">
        <v>10951483</v>
      </c>
      <c r="D76" s="14">
        <v>0</v>
      </c>
      <c r="E76" s="14">
        <v>0</v>
      </c>
      <c r="F76" s="14">
        <v>0</v>
      </c>
      <c r="G76" s="14">
        <v>0</v>
      </c>
      <c r="H76" s="14">
        <v>10951483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5">
        <f t="shared" si="1"/>
        <v>0</v>
      </c>
      <c r="O76" s="14">
        <v>0</v>
      </c>
      <c r="P76" s="14">
        <v>10951483</v>
      </c>
    </row>
    <row r="77" spans="1:16" ht="12.75">
      <c r="A77" s="12" t="s">
        <v>149</v>
      </c>
      <c r="B77" s="13" t="s">
        <v>150</v>
      </c>
      <c r="C77" s="14">
        <v>31000000</v>
      </c>
      <c r="D77" s="14">
        <v>0</v>
      </c>
      <c r="E77" s="14">
        <v>0</v>
      </c>
      <c r="F77" s="14">
        <v>0</v>
      </c>
      <c r="G77" s="14">
        <v>0</v>
      </c>
      <c r="H77" s="14">
        <v>31000000</v>
      </c>
      <c r="I77" s="14">
        <v>10000000</v>
      </c>
      <c r="J77" s="14">
        <v>10000000</v>
      </c>
      <c r="K77" s="14">
        <v>0</v>
      </c>
      <c r="L77" s="14">
        <v>0</v>
      </c>
      <c r="M77" s="14">
        <v>0</v>
      </c>
      <c r="N77" s="15">
        <f t="shared" si="1"/>
        <v>0</v>
      </c>
      <c r="O77" s="14">
        <v>10000000</v>
      </c>
      <c r="P77" s="14">
        <v>21000000</v>
      </c>
    </row>
    <row r="78" spans="1:16" ht="12.75">
      <c r="A78" s="12" t="s">
        <v>151</v>
      </c>
      <c r="B78" s="13" t="s">
        <v>152</v>
      </c>
      <c r="C78" s="14">
        <v>11500000</v>
      </c>
      <c r="D78" s="14">
        <v>0</v>
      </c>
      <c r="E78" s="14">
        <v>0</v>
      </c>
      <c r="F78" s="14">
        <v>0</v>
      </c>
      <c r="G78" s="14">
        <v>0</v>
      </c>
      <c r="H78" s="14">
        <v>11500000</v>
      </c>
      <c r="I78" s="14">
        <v>11500000</v>
      </c>
      <c r="J78" s="14">
        <v>0</v>
      </c>
      <c r="K78" s="14">
        <v>0</v>
      </c>
      <c r="L78" s="14">
        <v>0</v>
      </c>
      <c r="M78" s="14">
        <v>0</v>
      </c>
      <c r="N78" s="15">
        <f t="shared" si="1"/>
        <v>0</v>
      </c>
      <c r="O78" s="14">
        <v>0</v>
      </c>
      <c r="P78" s="14">
        <v>0</v>
      </c>
    </row>
    <row r="79" spans="1:16" ht="12.75">
      <c r="A79" s="12" t="s">
        <v>153</v>
      </c>
      <c r="B79" s="13" t="s">
        <v>154</v>
      </c>
      <c r="C79" s="14">
        <v>9435664</v>
      </c>
      <c r="D79" s="14">
        <v>0</v>
      </c>
      <c r="E79" s="14">
        <v>0</v>
      </c>
      <c r="F79" s="14">
        <v>0</v>
      </c>
      <c r="G79" s="14">
        <v>0</v>
      </c>
      <c r="H79" s="14">
        <v>9435664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5">
        <f t="shared" si="1"/>
        <v>0</v>
      </c>
      <c r="O79" s="14">
        <v>0</v>
      </c>
      <c r="P79" s="14">
        <v>9435664</v>
      </c>
    </row>
    <row r="80" spans="1:16" ht="12.75">
      <c r="A80" s="12" t="s">
        <v>155</v>
      </c>
      <c r="B80" s="13" t="s">
        <v>156</v>
      </c>
      <c r="C80" s="14">
        <v>14514250</v>
      </c>
      <c r="D80" s="14">
        <v>0</v>
      </c>
      <c r="E80" s="14">
        <v>0</v>
      </c>
      <c r="F80" s="14">
        <v>0</v>
      </c>
      <c r="G80" s="14">
        <v>0</v>
      </c>
      <c r="H80" s="14">
        <v>14514250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5">
        <f t="shared" si="1"/>
        <v>0</v>
      </c>
      <c r="O80" s="14">
        <v>0</v>
      </c>
      <c r="P80" s="14">
        <v>14514250</v>
      </c>
    </row>
    <row r="81" spans="1:16" ht="26.25">
      <c r="A81" s="12" t="s">
        <v>157</v>
      </c>
      <c r="B81" s="16" t="s">
        <v>158</v>
      </c>
      <c r="C81" s="14">
        <v>1100000</v>
      </c>
      <c r="D81" s="14">
        <v>0</v>
      </c>
      <c r="E81" s="14">
        <v>0</v>
      </c>
      <c r="F81" s="14">
        <v>0</v>
      </c>
      <c r="G81" s="14">
        <v>0</v>
      </c>
      <c r="H81" s="14">
        <v>1100000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5">
        <f t="shared" si="1"/>
        <v>0</v>
      </c>
      <c r="O81" s="14">
        <v>0</v>
      </c>
      <c r="P81" s="14">
        <v>1100000</v>
      </c>
    </row>
    <row r="82" spans="1:16" ht="12.75">
      <c r="A82" s="12" t="s">
        <v>159</v>
      </c>
      <c r="B82" s="13" t="s">
        <v>160</v>
      </c>
      <c r="C82" s="14">
        <v>36493074</v>
      </c>
      <c r="D82" s="14">
        <v>0</v>
      </c>
      <c r="E82" s="14">
        <v>0</v>
      </c>
      <c r="F82" s="14">
        <v>0</v>
      </c>
      <c r="G82" s="14">
        <v>0</v>
      </c>
      <c r="H82" s="14">
        <v>36493074</v>
      </c>
      <c r="I82" s="14">
        <v>36493074</v>
      </c>
      <c r="J82" s="14">
        <v>0</v>
      </c>
      <c r="K82" s="14">
        <v>0</v>
      </c>
      <c r="L82" s="14">
        <v>0</v>
      </c>
      <c r="M82" s="14">
        <v>0</v>
      </c>
      <c r="N82" s="15">
        <f t="shared" si="1"/>
        <v>0</v>
      </c>
      <c r="O82" s="14">
        <v>0</v>
      </c>
      <c r="P82" s="14">
        <v>0</v>
      </c>
    </row>
    <row r="83" spans="1:16" ht="12.75">
      <c r="A83" s="12" t="s">
        <v>161</v>
      </c>
      <c r="B83" s="13" t="s">
        <v>162</v>
      </c>
      <c r="C83" s="14">
        <v>4000000</v>
      </c>
      <c r="D83" s="14">
        <v>0</v>
      </c>
      <c r="E83" s="14">
        <v>0</v>
      </c>
      <c r="F83" s="14">
        <v>0</v>
      </c>
      <c r="G83" s="14">
        <v>0</v>
      </c>
      <c r="H83" s="14">
        <v>4000000</v>
      </c>
      <c r="I83" s="14">
        <v>3397192</v>
      </c>
      <c r="J83" s="14">
        <v>2775650</v>
      </c>
      <c r="K83" s="14">
        <v>0</v>
      </c>
      <c r="L83" s="14">
        <v>0</v>
      </c>
      <c r="M83" s="14">
        <v>0</v>
      </c>
      <c r="N83" s="15">
        <f t="shared" si="1"/>
        <v>0</v>
      </c>
      <c r="O83" s="14">
        <v>2775650</v>
      </c>
      <c r="P83" s="14">
        <v>602808</v>
      </c>
    </row>
    <row r="84" spans="1:16" ht="12.75">
      <c r="A84" s="12" t="s">
        <v>163</v>
      </c>
      <c r="B84" s="13" t="s">
        <v>164</v>
      </c>
      <c r="C84" s="14">
        <v>10785618</v>
      </c>
      <c r="D84" s="14">
        <v>0</v>
      </c>
      <c r="E84" s="14">
        <v>0</v>
      </c>
      <c r="F84" s="14">
        <v>0</v>
      </c>
      <c r="G84" s="14">
        <v>0</v>
      </c>
      <c r="H84" s="14">
        <v>10785618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5">
        <f t="shared" si="1"/>
        <v>0</v>
      </c>
      <c r="O84" s="14">
        <v>0</v>
      </c>
      <c r="P84" s="14">
        <v>10785618</v>
      </c>
    </row>
    <row r="85" spans="1:16" ht="12.75">
      <c r="A85" s="12" t="s">
        <v>165</v>
      </c>
      <c r="B85" s="13" t="s">
        <v>166</v>
      </c>
      <c r="C85" s="14">
        <v>50284777</v>
      </c>
      <c r="D85" s="14">
        <v>0</v>
      </c>
      <c r="E85" s="14">
        <v>0</v>
      </c>
      <c r="F85" s="14">
        <v>0</v>
      </c>
      <c r="G85" s="14">
        <v>0</v>
      </c>
      <c r="H85" s="14">
        <v>50284777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5">
        <f t="shared" si="1"/>
        <v>0</v>
      </c>
      <c r="O85" s="14">
        <v>0</v>
      </c>
      <c r="P85" s="14">
        <v>50284777</v>
      </c>
    </row>
    <row r="86" spans="1:16" ht="12.75">
      <c r="A86" s="12" t="s">
        <v>167</v>
      </c>
      <c r="B86" s="13" t="s">
        <v>168</v>
      </c>
      <c r="C86" s="14">
        <v>4500000</v>
      </c>
      <c r="D86" s="14">
        <v>0</v>
      </c>
      <c r="E86" s="14">
        <v>0</v>
      </c>
      <c r="F86" s="14">
        <v>0</v>
      </c>
      <c r="G86" s="14">
        <v>0</v>
      </c>
      <c r="H86" s="14">
        <v>4500000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5">
        <f t="shared" si="1"/>
        <v>0</v>
      </c>
      <c r="O86" s="14">
        <v>0</v>
      </c>
      <c r="P86" s="14">
        <v>4500000</v>
      </c>
    </row>
    <row r="87" spans="1:16" ht="12.75">
      <c r="A87" s="12" t="s">
        <v>169</v>
      </c>
      <c r="B87" s="13" t="s">
        <v>170</v>
      </c>
      <c r="C87" s="14">
        <v>19511571</v>
      </c>
      <c r="D87" s="14">
        <v>0</v>
      </c>
      <c r="E87" s="14">
        <v>0</v>
      </c>
      <c r="F87" s="14">
        <v>0</v>
      </c>
      <c r="G87" s="14">
        <v>0</v>
      </c>
      <c r="H87" s="14">
        <v>19511571</v>
      </c>
      <c r="I87" s="14">
        <v>19511000</v>
      </c>
      <c r="J87" s="14">
        <v>0</v>
      </c>
      <c r="K87" s="14">
        <v>0</v>
      </c>
      <c r="L87" s="14">
        <v>0</v>
      </c>
      <c r="M87" s="14">
        <v>0</v>
      </c>
      <c r="N87" s="15">
        <f t="shared" si="1"/>
        <v>0</v>
      </c>
      <c r="O87" s="14">
        <v>0</v>
      </c>
      <c r="P87" s="14">
        <v>571</v>
      </c>
    </row>
    <row r="88" spans="1:16" ht="12.75">
      <c r="A88" s="12" t="s">
        <v>171</v>
      </c>
      <c r="B88" s="13" t="s">
        <v>172</v>
      </c>
      <c r="C88" s="14">
        <v>15000000</v>
      </c>
      <c r="D88" s="14">
        <v>0</v>
      </c>
      <c r="E88" s="14">
        <v>0</v>
      </c>
      <c r="F88" s="14">
        <v>0</v>
      </c>
      <c r="G88" s="14">
        <v>0</v>
      </c>
      <c r="H88" s="14">
        <v>15000000</v>
      </c>
      <c r="I88" s="14">
        <v>9800000</v>
      </c>
      <c r="J88" s="14">
        <v>9800000</v>
      </c>
      <c r="K88" s="14">
        <v>0</v>
      </c>
      <c r="L88" s="14">
        <v>0</v>
      </c>
      <c r="M88" s="14">
        <v>0</v>
      </c>
      <c r="N88" s="15">
        <f t="shared" si="1"/>
        <v>0</v>
      </c>
      <c r="O88" s="14">
        <v>9800000</v>
      </c>
      <c r="P88" s="14">
        <v>5200000</v>
      </c>
    </row>
    <row r="89" spans="1:16" ht="12.75">
      <c r="A89" s="12" t="s">
        <v>173</v>
      </c>
      <c r="B89" s="13" t="s">
        <v>174</v>
      </c>
      <c r="C89" s="14">
        <v>32000000</v>
      </c>
      <c r="D89" s="14">
        <v>0</v>
      </c>
      <c r="E89" s="14">
        <v>0</v>
      </c>
      <c r="F89" s="14">
        <v>0</v>
      </c>
      <c r="G89" s="14">
        <v>0</v>
      </c>
      <c r="H89" s="14">
        <v>32000000</v>
      </c>
      <c r="I89" s="14">
        <v>19000000</v>
      </c>
      <c r="J89" s="14">
        <v>19000000</v>
      </c>
      <c r="K89" s="14">
        <v>0</v>
      </c>
      <c r="L89" s="14">
        <v>0</v>
      </c>
      <c r="M89" s="14">
        <v>0</v>
      </c>
      <c r="N89" s="15">
        <f t="shared" si="1"/>
        <v>0</v>
      </c>
      <c r="O89" s="14">
        <v>19000000</v>
      </c>
      <c r="P89" s="14">
        <v>13000000</v>
      </c>
    </row>
    <row r="90" spans="1:16" ht="12.75">
      <c r="A90" s="12" t="s">
        <v>175</v>
      </c>
      <c r="B90" s="13" t="s">
        <v>176</v>
      </c>
      <c r="C90" s="14">
        <v>30000000</v>
      </c>
      <c r="D90" s="14">
        <v>0</v>
      </c>
      <c r="E90" s="14">
        <v>0</v>
      </c>
      <c r="F90" s="14">
        <v>0</v>
      </c>
      <c r="G90" s="14">
        <v>0</v>
      </c>
      <c r="H90" s="14">
        <v>30000000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5">
        <f t="shared" si="1"/>
        <v>0</v>
      </c>
      <c r="O90" s="14">
        <v>0</v>
      </c>
      <c r="P90" s="14">
        <v>30000000</v>
      </c>
    </row>
    <row r="91" spans="1:16" ht="12.75">
      <c r="A91" s="12" t="s">
        <v>177</v>
      </c>
      <c r="B91" s="13" t="s">
        <v>178</v>
      </c>
      <c r="C91" s="14">
        <v>1000000</v>
      </c>
      <c r="D91" s="14">
        <v>0</v>
      </c>
      <c r="E91" s="14">
        <v>0</v>
      </c>
      <c r="F91" s="14">
        <v>0</v>
      </c>
      <c r="G91" s="14">
        <v>0</v>
      </c>
      <c r="H91" s="14">
        <v>1000000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5">
        <f t="shared" si="1"/>
        <v>0</v>
      </c>
      <c r="O91" s="14">
        <v>0</v>
      </c>
      <c r="P91" s="14">
        <v>1000000</v>
      </c>
    </row>
    <row r="92" spans="1:16" ht="12.75">
      <c r="A92" s="12" t="s">
        <v>179</v>
      </c>
      <c r="B92" s="13" t="s">
        <v>180</v>
      </c>
      <c r="C92" s="14">
        <v>1000000</v>
      </c>
      <c r="D92" s="14">
        <v>0</v>
      </c>
      <c r="E92" s="14">
        <v>0</v>
      </c>
      <c r="F92" s="14">
        <v>0</v>
      </c>
      <c r="G92" s="14">
        <v>0</v>
      </c>
      <c r="H92" s="14">
        <v>1000000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5">
        <f t="shared" si="1"/>
        <v>0</v>
      </c>
      <c r="O92" s="14">
        <v>0</v>
      </c>
      <c r="P92" s="14">
        <v>1000000</v>
      </c>
    </row>
    <row r="93" spans="1:16" ht="12.75">
      <c r="A93" s="12" t="s">
        <v>181</v>
      </c>
      <c r="B93" s="13" t="s">
        <v>182</v>
      </c>
      <c r="C93" s="14">
        <v>883825827</v>
      </c>
      <c r="D93" s="14">
        <v>0</v>
      </c>
      <c r="E93" s="14">
        <v>0</v>
      </c>
      <c r="F93" s="14">
        <v>0</v>
      </c>
      <c r="G93" s="14">
        <v>0</v>
      </c>
      <c r="H93" s="14">
        <v>883825827</v>
      </c>
      <c r="I93" s="14">
        <v>109365184</v>
      </c>
      <c r="J93" s="14">
        <v>109365184</v>
      </c>
      <c r="K93" s="14">
        <v>0</v>
      </c>
      <c r="L93" s="14">
        <v>61565184</v>
      </c>
      <c r="M93" s="14">
        <v>61565184</v>
      </c>
      <c r="N93" s="15">
        <f t="shared" si="1"/>
        <v>0.06965759781989263</v>
      </c>
      <c r="O93" s="14">
        <v>47800000</v>
      </c>
      <c r="P93" s="14">
        <v>774460643</v>
      </c>
    </row>
    <row r="94" spans="1:16" ht="12.75">
      <c r="A94" s="12" t="s">
        <v>183</v>
      </c>
      <c r="B94" s="13" t="s">
        <v>184</v>
      </c>
      <c r="C94" s="14">
        <v>5200000</v>
      </c>
      <c r="D94" s="14">
        <v>0</v>
      </c>
      <c r="E94" s="14">
        <v>0</v>
      </c>
      <c r="F94" s="14">
        <v>0</v>
      </c>
      <c r="G94" s="14">
        <v>0</v>
      </c>
      <c r="H94" s="14">
        <v>5200000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5">
        <f t="shared" si="1"/>
        <v>0</v>
      </c>
      <c r="O94" s="14">
        <v>0</v>
      </c>
      <c r="P94" s="14">
        <v>5200000</v>
      </c>
    </row>
    <row r="95" spans="1:16" ht="12.75">
      <c r="A95" s="12" t="s">
        <v>185</v>
      </c>
      <c r="B95" s="13" t="s">
        <v>186</v>
      </c>
      <c r="C95" s="14">
        <v>5200000</v>
      </c>
      <c r="D95" s="14">
        <v>0</v>
      </c>
      <c r="E95" s="14">
        <v>0</v>
      </c>
      <c r="F95" s="14">
        <v>0</v>
      </c>
      <c r="G95" s="14">
        <v>0</v>
      </c>
      <c r="H95" s="14">
        <v>5200000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5">
        <f t="shared" si="1"/>
        <v>0</v>
      </c>
      <c r="O95" s="14">
        <v>0</v>
      </c>
      <c r="P95" s="14">
        <v>5200000</v>
      </c>
    </row>
    <row r="96" spans="1:16" ht="12.75">
      <c r="A96" s="12" t="s">
        <v>187</v>
      </c>
      <c r="B96" s="13" t="s">
        <v>188</v>
      </c>
      <c r="C96" s="14">
        <v>878625827</v>
      </c>
      <c r="D96" s="14">
        <v>0</v>
      </c>
      <c r="E96" s="14">
        <v>0</v>
      </c>
      <c r="F96" s="14">
        <v>0</v>
      </c>
      <c r="G96" s="14">
        <v>0</v>
      </c>
      <c r="H96" s="14">
        <v>878625827</v>
      </c>
      <c r="I96" s="14">
        <v>109365184</v>
      </c>
      <c r="J96" s="14">
        <v>109365184</v>
      </c>
      <c r="K96" s="14">
        <v>0</v>
      </c>
      <c r="L96" s="14">
        <v>61565184</v>
      </c>
      <c r="M96" s="14">
        <v>61565184</v>
      </c>
      <c r="N96" s="15">
        <f t="shared" si="1"/>
        <v>0.07006985466180703</v>
      </c>
      <c r="O96" s="14">
        <v>47800000</v>
      </c>
      <c r="P96" s="14">
        <v>769260643</v>
      </c>
    </row>
    <row r="97" spans="1:16" ht="12.75">
      <c r="A97" s="12" t="s">
        <v>189</v>
      </c>
      <c r="B97" s="13" t="s">
        <v>188</v>
      </c>
      <c r="C97" s="14">
        <v>878625827</v>
      </c>
      <c r="D97" s="14">
        <v>0</v>
      </c>
      <c r="E97" s="14">
        <v>0</v>
      </c>
      <c r="F97" s="14">
        <v>0</v>
      </c>
      <c r="G97" s="14">
        <v>0</v>
      </c>
      <c r="H97" s="14">
        <v>878625827</v>
      </c>
      <c r="I97" s="14">
        <v>109365184</v>
      </c>
      <c r="J97" s="14">
        <v>109365184</v>
      </c>
      <c r="K97" s="14">
        <v>0</v>
      </c>
      <c r="L97" s="14">
        <v>61565184</v>
      </c>
      <c r="M97" s="14">
        <v>61565184</v>
      </c>
      <c r="N97" s="15">
        <f t="shared" si="1"/>
        <v>0.07006985466180703</v>
      </c>
      <c r="O97" s="14">
        <v>47800000</v>
      </c>
      <c r="P97" s="14">
        <v>769260643</v>
      </c>
    </row>
    <row r="98" spans="1:16" ht="12.75">
      <c r="A98" s="12" t="s">
        <v>190</v>
      </c>
      <c r="B98" s="13" t="s">
        <v>191</v>
      </c>
      <c r="C98" s="14">
        <v>579472326</v>
      </c>
      <c r="D98" s="14">
        <v>0</v>
      </c>
      <c r="E98" s="14">
        <v>0</v>
      </c>
      <c r="F98" s="14">
        <v>0</v>
      </c>
      <c r="G98" s="14">
        <v>0</v>
      </c>
      <c r="H98" s="14">
        <v>579472326</v>
      </c>
      <c r="I98" s="14">
        <v>35645779</v>
      </c>
      <c r="J98" s="14">
        <v>35645779</v>
      </c>
      <c r="K98" s="14">
        <v>0</v>
      </c>
      <c r="L98" s="14">
        <v>35645779</v>
      </c>
      <c r="M98" s="14">
        <v>35645779</v>
      </c>
      <c r="N98" s="15">
        <f t="shared" si="1"/>
        <v>0.06151420421757984</v>
      </c>
      <c r="O98" s="14">
        <v>0</v>
      </c>
      <c r="P98" s="14">
        <v>543826547</v>
      </c>
    </row>
    <row r="99" spans="1:16" ht="12.75">
      <c r="A99" s="12" t="s">
        <v>192</v>
      </c>
      <c r="B99" s="13" t="s">
        <v>193</v>
      </c>
      <c r="C99" s="14">
        <v>443933228</v>
      </c>
      <c r="D99" s="14">
        <v>0</v>
      </c>
      <c r="E99" s="14">
        <v>0</v>
      </c>
      <c r="F99" s="14">
        <v>0</v>
      </c>
      <c r="G99" s="14">
        <v>0</v>
      </c>
      <c r="H99" s="14">
        <v>443933228</v>
      </c>
      <c r="I99" s="14">
        <v>33466514</v>
      </c>
      <c r="J99" s="14">
        <v>33466514</v>
      </c>
      <c r="K99" s="14">
        <v>0</v>
      </c>
      <c r="L99" s="14">
        <v>33466514</v>
      </c>
      <c r="M99" s="14">
        <v>33466514</v>
      </c>
      <c r="N99" s="15">
        <f t="shared" si="1"/>
        <v>0.07538636869056353</v>
      </c>
      <c r="O99" s="14">
        <v>0</v>
      </c>
      <c r="P99" s="14">
        <v>410466714</v>
      </c>
    </row>
    <row r="100" spans="1:16" ht="12.75">
      <c r="A100" s="12" t="s">
        <v>194</v>
      </c>
      <c r="B100" s="13" t="s">
        <v>195</v>
      </c>
      <c r="C100" s="14">
        <v>11816643</v>
      </c>
      <c r="D100" s="14">
        <v>0</v>
      </c>
      <c r="E100" s="14">
        <v>0</v>
      </c>
      <c r="F100" s="14">
        <v>0</v>
      </c>
      <c r="G100" s="14">
        <v>0</v>
      </c>
      <c r="H100" s="14">
        <v>11816643</v>
      </c>
      <c r="I100" s="14">
        <v>937708</v>
      </c>
      <c r="J100" s="14">
        <v>937708</v>
      </c>
      <c r="K100" s="14">
        <v>0</v>
      </c>
      <c r="L100" s="14">
        <v>937708</v>
      </c>
      <c r="M100" s="14">
        <v>937708</v>
      </c>
      <c r="N100" s="15">
        <f t="shared" si="1"/>
        <v>0.07935485568955582</v>
      </c>
      <c r="O100" s="14">
        <v>0</v>
      </c>
      <c r="P100" s="14">
        <v>10878935</v>
      </c>
    </row>
    <row r="101" spans="1:16" ht="12.75">
      <c r="A101" s="12" t="s">
        <v>196</v>
      </c>
      <c r="B101" s="13" t="s">
        <v>197</v>
      </c>
      <c r="C101" s="14">
        <v>17115600</v>
      </c>
      <c r="D101" s="14">
        <v>0</v>
      </c>
      <c r="E101" s="14">
        <v>0</v>
      </c>
      <c r="F101" s="14">
        <v>0</v>
      </c>
      <c r="G101" s="14">
        <v>0</v>
      </c>
      <c r="H101" s="14">
        <v>17115600</v>
      </c>
      <c r="I101" s="14">
        <v>1241557</v>
      </c>
      <c r="J101" s="14">
        <v>1241557</v>
      </c>
      <c r="K101" s="14">
        <v>0</v>
      </c>
      <c r="L101" s="14">
        <v>1241557</v>
      </c>
      <c r="M101" s="14">
        <v>1241557</v>
      </c>
      <c r="N101" s="15">
        <f t="shared" si="1"/>
        <v>0.07253949613218351</v>
      </c>
      <c r="O101" s="14">
        <v>0</v>
      </c>
      <c r="P101" s="14">
        <v>15874043</v>
      </c>
    </row>
    <row r="102" spans="1:16" ht="12.75">
      <c r="A102" s="12" t="s">
        <v>198</v>
      </c>
      <c r="B102" s="13" t="s">
        <v>199</v>
      </c>
      <c r="C102" s="14">
        <v>16063350</v>
      </c>
      <c r="D102" s="14">
        <v>0</v>
      </c>
      <c r="E102" s="14">
        <v>0</v>
      </c>
      <c r="F102" s="14">
        <v>0</v>
      </c>
      <c r="G102" s="14">
        <v>0</v>
      </c>
      <c r="H102" s="14">
        <v>16063350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5">
        <f t="shared" si="1"/>
        <v>0</v>
      </c>
      <c r="O102" s="14">
        <v>0</v>
      </c>
      <c r="P102" s="14">
        <v>16063350</v>
      </c>
    </row>
    <row r="103" spans="1:16" ht="12.75">
      <c r="A103" s="12" t="s">
        <v>200</v>
      </c>
      <c r="B103" s="13" t="s">
        <v>201</v>
      </c>
      <c r="C103" s="14">
        <v>20562463</v>
      </c>
      <c r="D103" s="14">
        <v>0</v>
      </c>
      <c r="E103" s="14">
        <v>0</v>
      </c>
      <c r="F103" s="14">
        <v>0</v>
      </c>
      <c r="G103" s="14">
        <v>0</v>
      </c>
      <c r="H103" s="14">
        <v>20562463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5">
        <f t="shared" si="1"/>
        <v>0</v>
      </c>
      <c r="O103" s="14">
        <v>0</v>
      </c>
      <c r="P103" s="14">
        <v>20562463</v>
      </c>
    </row>
    <row r="104" spans="1:16" ht="12.75">
      <c r="A104" s="12" t="s">
        <v>202</v>
      </c>
      <c r="B104" s="13" t="s">
        <v>203</v>
      </c>
      <c r="C104" s="14">
        <v>2382800</v>
      </c>
      <c r="D104" s="14">
        <v>0</v>
      </c>
      <c r="E104" s="14">
        <v>0</v>
      </c>
      <c r="F104" s="14">
        <v>0</v>
      </c>
      <c r="G104" s="14">
        <v>0</v>
      </c>
      <c r="H104" s="14">
        <v>2382800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5">
        <f t="shared" si="1"/>
        <v>0</v>
      </c>
      <c r="O104" s="14">
        <v>0</v>
      </c>
      <c r="P104" s="14">
        <v>2382800</v>
      </c>
    </row>
    <row r="105" spans="1:16" ht="12.75">
      <c r="A105" s="12" t="s">
        <v>204</v>
      </c>
      <c r="B105" s="13" t="s">
        <v>205</v>
      </c>
      <c r="C105" s="14">
        <v>19740137</v>
      </c>
      <c r="D105" s="14">
        <v>0</v>
      </c>
      <c r="E105" s="14">
        <v>0</v>
      </c>
      <c r="F105" s="14">
        <v>0</v>
      </c>
      <c r="G105" s="14">
        <v>0</v>
      </c>
      <c r="H105" s="14">
        <v>19740137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5">
        <f t="shared" si="1"/>
        <v>0</v>
      </c>
      <c r="O105" s="14">
        <v>0</v>
      </c>
      <c r="P105" s="14">
        <v>19740137</v>
      </c>
    </row>
    <row r="106" spans="1:16" ht="12.75">
      <c r="A106" s="12" t="s">
        <v>206</v>
      </c>
      <c r="B106" s="13" t="s">
        <v>207</v>
      </c>
      <c r="C106" s="14">
        <v>42838839</v>
      </c>
      <c r="D106" s="14">
        <v>0</v>
      </c>
      <c r="E106" s="14">
        <v>0</v>
      </c>
      <c r="F106" s="14">
        <v>0</v>
      </c>
      <c r="G106" s="14">
        <v>0</v>
      </c>
      <c r="H106" s="14">
        <v>42838839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5">
        <f t="shared" si="1"/>
        <v>0</v>
      </c>
      <c r="O106" s="14">
        <v>0</v>
      </c>
      <c r="P106" s="14">
        <v>42838839</v>
      </c>
    </row>
    <row r="107" spans="1:16" ht="12.75">
      <c r="A107" s="12" t="s">
        <v>208</v>
      </c>
      <c r="B107" s="13" t="s">
        <v>209</v>
      </c>
      <c r="C107" s="14">
        <v>1220711</v>
      </c>
      <c r="D107" s="14">
        <v>0</v>
      </c>
      <c r="E107" s="14">
        <v>0</v>
      </c>
      <c r="F107" s="14">
        <v>0</v>
      </c>
      <c r="G107" s="14">
        <v>0</v>
      </c>
      <c r="H107" s="14">
        <v>1220711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5">
        <f t="shared" si="1"/>
        <v>0</v>
      </c>
      <c r="O107" s="14">
        <v>0</v>
      </c>
      <c r="P107" s="14">
        <v>1220711</v>
      </c>
    </row>
    <row r="108" spans="1:16" ht="12.75">
      <c r="A108" s="12" t="s">
        <v>210</v>
      </c>
      <c r="B108" s="13" t="s">
        <v>211</v>
      </c>
      <c r="C108" s="14">
        <v>3798555</v>
      </c>
      <c r="D108" s="14">
        <v>0</v>
      </c>
      <c r="E108" s="14">
        <v>0</v>
      </c>
      <c r="F108" s="14">
        <v>0</v>
      </c>
      <c r="G108" s="14">
        <v>0</v>
      </c>
      <c r="H108" s="14">
        <v>3798555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5">
        <f t="shared" si="1"/>
        <v>0</v>
      </c>
      <c r="O108" s="14">
        <v>0</v>
      </c>
      <c r="P108" s="14">
        <v>3798555</v>
      </c>
    </row>
    <row r="109" spans="1:16" ht="12.75">
      <c r="A109" s="12" t="s">
        <v>212</v>
      </c>
      <c r="B109" s="13" t="s">
        <v>213</v>
      </c>
      <c r="C109" s="14">
        <v>88806142</v>
      </c>
      <c r="D109" s="14">
        <v>0</v>
      </c>
      <c r="E109" s="14">
        <v>0</v>
      </c>
      <c r="F109" s="14">
        <v>0</v>
      </c>
      <c r="G109" s="14">
        <v>0</v>
      </c>
      <c r="H109" s="14">
        <v>88806142</v>
      </c>
      <c r="I109" s="14">
        <v>62125000</v>
      </c>
      <c r="J109" s="14">
        <v>62125000</v>
      </c>
      <c r="K109" s="14">
        <v>0</v>
      </c>
      <c r="L109" s="14">
        <v>14325000</v>
      </c>
      <c r="M109" s="14">
        <v>14325000</v>
      </c>
      <c r="N109" s="15">
        <f t="shared" si="1"/>
        <v>0.1613064105408385</v>
      </c>
      <c r="O109" s="14">
        <v>47800000</v>
      </c>
      <c r="P109" s="14">
        <v>26681142</v>
      </c>
    </row>
    <row r="110" spans="1:16" ht="12.75">
      <c r="A110" s="12" t="s">
        <v>214</v>
      </c>
      <c r="B110" s="13" t="s">
        <v>215</v>
      </c>
      <c r="C110" s="14">
        <v>28806142</v>
      </c>
      <c r="D110" s="14">
        <v>0</v>
      </c>
      <c r="E110" s="14">
        <v>0</v>
      </c>
      <c r="F110" s="14">
        <v>0</v>
      </c>
      <c r="G110" s="14">
        <v>0</v>
      </c>
      <c r="H110" s="14">
        <v>28806142</v>
      </c>
      <c r="I110" s="14">
        <v>11045000</v>
      </c>
      <c r="J110" s="14">
        <v>11045000</v>
      </c>
      <c r="K110" s="14">
        <v>0</v>
      </c>
      <c r="L110" s="14">
        <v>1645000</v>
      </c>
      <c r="M110" s="14">
        <v>1645000</v>
      </c>
      <c r="N110" s="15">
        <f t="shared" si="1"/>
        <v>0.057105876934162164</v>
      </c>
      <c r="O110" s="14">
        <v>9400000</v>
      </c>
      <c r="P110" s="14">
        <v>17761142</v>
      </c>
    </row>
    <row r="111" spans="1:16" ht="12.75">
      <c r="A111" s="12" t="s">
        <v>216</v>
      </c>
      <c r="B111" s="13" t="s">
        <v>217</v>
      </c>
      <c r="C111" s="14">
        <v>60000000</v>
      </c>
      <c r="D111" s="14">
        <v>0</v>
      </c>
      <c r="E111" s="14">
        <v>0</v>
      </c>
      <c r="F111" s="14">
        <v>0</v>
      </c>
      <c r="G111" s="14">
        <v>0</v>
      </c>
      <c r="H111" s="14">
        <v>60000000</v>
      </c>
      <c r="I111" s="14">
        <v>51080000</v>
      </c>
      <c r="J111" s="14">
        <v>51080000</v>
      </c>
      <c r="K111" s="14">
        <v>0</v>
      </c>
      <c r="L111" s="14">
        <v>12680000</v>
      </c>
      <c r="M111" s="14">
        <v>12680000</v>
      </c>
      <c r="N111" s="15">
        <f t="shared" si="1"/>
        <v>0.21133333333333335</v>
      </c>
      <c r="O111" s="14">
        <v>38400000</v>
      </c>
      <c r="P111" s="14">
        <v>8920000</v>
      </c>
    </row>
    <row r="112" spans="1:16" ht="12.75">
      <c r="A112" s="12" t="s">
        <v>218</v>
      </c>
      <c r="B112" s="13" t="s">
        <v>219</v>
      </c>
      <c r="C112" s="14">
        <v>60000000</v>
      </c>
      <c r="D112" s="14">
        <v>0</v>
      </c>
      <c r="E112" s="14">
        <v>0</v>
      </c>
      <c r="F112" s="14">
        <v>0</v>
      </c>
      <c r="G112" s="14">
        <v>0</v>
      </c>
      <c r="H112" s="14">
        <v>60000000</v>
      </c>
      <c r="I112" s="14">
        <v>51080000</v>
      </c>
      <c r="J112" s="14">
        <v>51080000</v>
      </c>
      <c r="K112" s="14">
        <v>0</v>
      </c>
      <c r="L112" s="14">
        <v>12680000</v>
      </c>
      <c r="M112" s="14">
        <v>12680000</v>
      </c>
      <c r="N112" s="15">
        <f t="shared" si="1"/>
        <v>0.21133333333333335</v>
      </c>
      <c r="O112" s="14">
        <v>38400000</v>
      </c>
      <c r="P112" s="14">
        <v>8920000</v>
      </c>
    </row>
    <row r="113" spans="1:16" ht="12.75">
      <c r="A113" s="12" t="s">
        <v>220</v>
      </c>
      <c r="B113" s="13" t="s">
        <v>221</v>
      </c>
      <c r="C113" s="14">
        <v>210347359</v>
      </c>
      <c r="D113" s="14">
        <v>0</v>
      </c>
      <c r="E113" s="14">
        <v>0</v>
      </c>
      <c r="F113" s="14">
        <v>0</v>
      </c>
      <c r="G113" s="14">
        <v>0</v>
      </c>
      <c r="H113" s="14">
        <v>210347359</v>
      </c>
      <c r="I113" s="14">
        <v>11594405</v>
      </c>
      <c r="J113" s="14">
        <v>11594405</v>
      </c>
      <c r="K113" s="14">
        <v>0</v>
      </c>
      <c r="L113" s="14">
        <v>11594405</v>
      </c>
      <c r="M113" s="14">
        <v>11594405</v>
      </c>
      <c r="N113" s="15">
        <f t="shared" si="1"/>
        <v>0.05512027845331778</v>
      </c>
      <c r="O113" s="14">
        <v>0</v>
      </c>
      <c r="P113" s="14">
        <v>198752954</v>
      </c>
    </row>
    <row r="114" spans="1:16" ht="12.75">
      <c r="A114" s="12" t="s">
        <v>222</v>
      </c>
      <c r="B114" s="13" t="s">
        <v>223</v>
      </c>
      <c r="C114" s="14">
        <v>93665636</v>
      </c>
      <c r="D114" s="14">
        <v>0</v>
      </c>
      <c r="E114" s="14">
        <v>0</v>
      </c>
      <c r="F114" s="14">
        <v>0</v>
      </c>
      <c r="G114" s="14">
        <v>0</v>
      </c>
      <c r="H114" s="14">
        <v>93665636</v>
      </c>
      <c r="I114" s="14">
        <v>4544465</v>
      </c>
      <c r="J114" s="14">
        <v>4544465</v>
      </c>
      <c r="K114" s="14">
        <v>0</v>
      </c>
      <c r="L114" s="14">
        <v>4544465</v>
      </c>
      <c r="M114" s="14">
        <v>4544465</v>
      </c>
      <c r="N114" s="15">
        <f t="shared" si="1"/>
        <v>0.04851795379897917</v>
      </c>
      <c r="O114" s="14">
        <v>0</v>
      </c>
      <c r="P114" s="14">
        <v>89121171</v>
      </c>
    </row>
    <row r="115" spans="1:16" ht="12.75">
      <c r="A115" s="12" t="s">
        <v>224</v>
      </c>
      <c r="B115" s="13" t="s">
        <v>225</v>
      </c>
      <c r="C115" s="14">
        <v>68995832</v>
      </c>
      <c r="D115" s="14">
        <v>0</v>
      </c>
      <c r="E115" s="14">
        <v>0</v>
      </c>
      <c r="F115" s="14">
        <v>0</v>
      </c>
      <c r="G115" s="14">
        <v>0</v>
      </c>
      <c r="H115" s="14">
        <v>68995832</v>
      </c>
      <c r="I115" s="14">
        <v>2791938</v>
      </c>
      <c r="J115" s="14">
        <v>2791938</v>
      </c>
      <c r="K115" s="14">
        <v>0</v>
      </c>
      <c r="L115" s="14">
        <v>2791938</v>
      </c>
      <c r="M115" s="14">
        <v>2791938</v>
      </c>
      <c r="N115" s="15">
        <f t="shared" si="1"/>
        <v>0.04046531390475877</v>
      </c>
      <c r="O115" s="14">
        <v>0</v>
      </c>
      <c r="P115" s="14">
        <v>66203894</v>
      </c>
    </row>
    <row r="116" spans="1:16" ht="12.75">
      <c r="A116" s="12" t="s">
        <v>226</v>
      </c>
      <c r="B116" s="13" t="s">
        <v>227</v>
      </c>
      <c r="C116" s="14">
        <v>29503201</v>
      </c>
      <c r="D116" s="14">
        <v>0</v>
      </c>
      <c r="E116" s="14">
        <v>0</v>
      </c>
      <c r="F116" s="14">
        <v>0</v>
      </c>
      <c r="G116" s="14">
        <v>0</v>
      </c>
      <c r="H116" s="14">
        <v>29503201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5">
        <f t="shared" si="1"/>
        <v>0</v>
      </c>
      <c r="O116" s="14">
        <v>0</v>
      </c>
      <c r="P116" s="14">
        <v>29503201</v>
      </c>
    </row>
    <row r="117" spans="1:16" ht="12.75">
      <c r="A117" s="12" t="s">
        <v>228</v>
      </c>
      <c r="B117" s="13" t="s">
        <v>229</v>
      </c>
      <c r="C117" s="14">
        <v>29503201</v>
      </c>
      <c r="D117" s="14">
        <v>0</v>
      </c>
      <c r="E117" s="14">
        <v>0</v>
      </c>
      <c r="F117" s="14">
        <v>0</v>
      </c>
      <c r="G117" s="14">
        <v>0</v>
      </c>
      <c r="H117" s="14">
        <v>29503201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5">
        <f t="shared" si="1"/>
        <v>0</v>
      </c>
      <c r="O117" s="14">
        <v>0</v>
      </c>
      <c r="P117" s="14">
        <v>29503201</v>
      </c>
    </row>
    <row r="118" spans="1:16" ht="12.75">
      <c r="A118" s="12" t="s">
        <v>230</v>
      </c>
      <c r="B118" s="13" t="s">
        <v>124</v>
      </c>
      <c r="C118" s="14">
        <v>39492631</v>
      </c>
      <c r="D118" s="14">
        <v>0</v>
      </c>
      <c r="E118" s="14">
        <v>0</v>
      </c>
      <c r="F118" s="14">
        <v>0</v>
      </c>
      <c r="G118" s="14">
        <v>0</v>
      </c>
      <c r="H118" s="14">
        <v>39492631</v>
      </c>
      <c r="I118" s="14">
        <v>2791938</v>
      </c>
      <c r="J118" s="14">
        <v>2791938</v>
      </c>
      <c r="K118" s="14">
        <v>0</v>
      </c>
      <c r="L118" s="14">
        <v>2791938</v>
      </c>
      <c r="M118" s="14">
        <v>2791938</v>
      </c>
      <c r="N118" s="15">
        <f t="shared" si="1"/>
        <v>0.07069516335845034</v>
      </c>
      <c r="O118" s="14">
        <v>0</v>
      </c>
      <c r="P118" s="14">
        <v>36700693</v>
      </c>
    </row>
    <row r="119" spans="1:16" ht="12.75">
      <c r="A119" s="12" t="s">
        <v>231</v>
      </c>
      <c r="B119" s="13" t="s">
        <v>232</v>
      </c>
      <c r="C119" s="14">
        <v>39492631</v>
      </c>
      <c r="D119" s="14">
        <v>0</v>
      </c>
      <c r="E119" s="14">
        <v>0</v>
      </c>
      <c r="F119" s="14">
        <v>0</v>
      </c>
      <c r="G119" s="14">
        <v>0</v>
      </c>
      <c r="H119" s="14">
        <v>39492631</v>
      </c>
      <c r="I119" s="14">
        <v>2791938</v>
      </c>
      <c r="J119" s="14">
        <v>2791938</v>
      </c>
      <c r="K119" s="14">
        <v>0</v>
      </c>
      <c r="L119" s="14">
        <v>2791938</v>
      </c>
      <c r="M119" s="14">
        <v>2791938</v>
      </c>
      <c r="N119" s="15">
        <f t="shared" si="1"/>
        <v>0.07069516335845034</v>
      </c>
      <c r="O119" s="14">
        <v>0</v>
      </c>
      <c r="P119" s="14">
        <v>36700693</v>
      </c>
    </row>
    <row r="120" spans="1:16" ht="12.75">
      <c r="A120" s="12" t="s">
        <v>233</v>
      </c>
      <c r="B120" s="13" t="s">
        <v>234</v>
      </c>
      <c r="C120" s="14">
        <v>24669804</v>
      </c>
      <c r="D120" s="14">
        <v>0</v>
      </c>
      <c r="E120" s="14">
        <v>0</v>
      </c>
      <c r="F120" s="14">
        <v>0</v>
      </c>
      <c r="G120" s="14">
        <v>0</v>
      </c>
      <c r="H120" s="14">
        <v>24669804</v>
      </c>
      <c r="I120" s="14">
        <v>1752527</v>
      </c>
      <c r="J120" s="14">
        <v>1752527</v>
      </c>
      <c r="K120" s="14">
        <v>0</v>
      </c>
      <c r="L120" s="14">
        <v>1752527</v>
      </c>
      <c r="M120" s="14">
        <v>1752527</v>
      </c>
      <c r="N120" s="15">
        <f t="shared" si="1"/>
        <v>0.07103935645374401</v>
      </c>
      <c r="O120" s="14">
        <v>0</v>
      </c>
      <c r="P120" s="14">
        <v>22917277</v>
      </c>
    </row>
    <row r="121" spans="1:16" ht="12.75">
      <c r="A121" s="12" t="s">
        <v>235</v>
      </c>
      <c r="B121" s="13" t="s">
        <v>236</v>
      </c>
      <c r="C121" s="14">
        <v>9867511</v>
      </c>
      <c r="D121" s="14">
        <v>0</v>
      </c>
      <c r="E121" s="14">
        <v>0</v>
      </c>
      <c r="F121" s="14">
        <v>0</v>
      </c>
      <c r="G121" s="14">
        <v>0</v>
      </c>
      <c r="H121" s="14">
        <v>9867511</v>
      </c>
      <c r="I121" s="14">
        <v>701010</v>
      </c>
      <c r="J121" s="14">
        <v>701010</v>
      </c>
      <c r="K121" s="14">
        <v>0</v>
      </c>
      <c r="L121" s="14">
        <v>701010</v>
      </c>
      <c r="M121" s="14">
        <v>701010</v>
      </c>
      <c r="N121" s="15">
        <f t="shared" si="1"/>
        <v>0.07104223141985856</v>
      </c>
      <c r="O121" s="14">
        <v>0</v>
      </c>
      <c r="P121" s="14">
        <v>9166501</v>
      </c>
    </row>
    <row r="122" spans="1:16" ht="12.75">
      <c r="A122" s="12" t="s">
        <v>237</v>
      </c>
      <c r="B122" s="16" t="s">
        <v>238</v>
      </c>
      <c r="C122" s="14">
        <v>14802293</v>
      </c>
      <c r="D122" s="14">
        <v>0</v>
      </c>
      <c r="E122" s="14">
        <v>0</v>
      </c>
      <c r="F122" s="14">
        <v>0</v>
      </c>
      <c r="G122" s="14">
        <v>0</v>
      </c>
      <c r="H122" s="14">
        <v>14802293</v>
      </c>
      <c r="I122" s="14">
        <v>1051517</v>
      </c>
      <c r="J122" s="14">
        <v>1051517</v>
      </c>
      <c r="K122" s="14">
        <v>0</v>
      </c>
      <c r="L122" s="14">
        <v>1051517</v>
      </c>
      <c r="M122" s="14">
        <v>1051517</v>
      </c>
      <c r="N122" s="15">
        <f t="shared" si="1"/>
        <v>0.07103743994258187</v>
      </c>
      <c r="O122" s="14">
        <v>0</v>
      </c>
      <c r="P122" s="14">
        <v>13750776</v>
      </c>
    </row>
    <row r="123" spans="1:16" ht="12.75">
      <c r="A123" s="12" t="s">
        <v>239</v>
      </c>
      <c r="B123" s="13" t="s">
        <v>240</v>
      </c>
      <c r="C123" s="14">
        <v>116681723</v>
      </c>
      <c r="D123" s="14">
        <v>0</v>
      </c>
      <c r="E123" s="14">
        <v>0</v>
      </c>
      <c r="F123" s="14">
        <v>0</v>
      </c>
      <c r="G123" s="14">
        <v>0</v>
      </c>
      <c r="H123" s="14">
        <v>116681723</v>
      </c>
      <c r="I123" s="14">
        <v>7049940</v>
      </c>
      <c r="J123" s="14">
        <v>7049940</v>
      </c>
      <c r="K123" s="14">
        <v>0</v>
      </c>
      <c r="L123" s="14">
        <v>7049940</v>
      </c>
      <c r="M123" s="14">
        <v>7049940</v>
      </c>
      <c r="N123" s="15">
        <f t="shared" si="1"/>
        <v>0.060420259649405415</v>
      </c>
      <c r="O123" s="14">
        <v>0</v>
      </c>
      <c r="P123" s="14">
        <v>109631783</v>
      </c>
    </row>
    <row r="124" spans="1:16" ht="12.75">
      <c r="A124" s="12" t="s">
        <v>241</v>
      </c>
      <c r="B124" s="13" t="s">
        <v>242</v>
      </c>
      <c r="C124" s="14">
        <v>97226971</v>
      </c>
      <c r="D124" s="14">
        <v>0</v>
      </c>
      <c r="E124" s="14">
        <v>0</v>
      </c>
      <c r="F124" s="14">
        <v>0</v>
      </c>
      <c r="G124" s="14">
        <v>0</v>
      </c>
      <c r="H124" s="14">
        <v>97226971</v>
      </c>
      <c r="I124" s="14">
        <v>5647918</v>
      </c>
      <c r="J124" s="14">
        <v>5647918</v>
      </c>
      <c r="K124" s="14">
        <v>0</v>
      </c>
      <c r="L124" s="14">
        <v>5647918</v>
      </c>
      <c r="M124" s="14">
        <v>5647918</v>
      </c>
      <c r="N124" s="15">
        <f t="shared" si="1"/>
        <v>0.05809003347435353</v>
      </c>
      <c r="O124" s="14">
        <v>0</v>
      </c>
      <c r="P124" s="14">
        <v>91579053</v>
      </c>
    </row>
    <row r="125" spans="1:16" ht="12.75">
      <c r="A125" s="12" t="s">
        <v>243</v>
      </c>
      <c r="B125" s="13" t="s">
        <v>244</v>
      </c>
      <c r="C125" s="14">
        <v>29774018</v>
      </c>
      <c r="D125" s="14">
        <v>0</v>
      </c>
      <c r="E125" s="14">
        <v>0</v>
      </c>
      <c r="F125" s="14">
        <v>0</v>
      </c>
      <c r="G125" s="14">
        <v>0</v>
      </c>
      <c r="H125" s="14">
        <v>29774018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5">
        <f t="shared" si="1"/>
        <v>0</v>
      </c>
      <c r="O125" s="14">
        <v>0</v>
      </c>
      <c r="P125" s="14">
        <v>29774018</v>
      </c>
    </row>
    <row r="126" spans="1:16" ht="12.75">
      <c r="A126" s="12" t="s">
        <v>245</v>
      </c>
      <c r="B126" s="13" t="s">
        <v>246</v>
      </c>
      <c r="C126" s="14">
        <v>16704662</v>
      </c>
      <c r="D126" s="14">
        <v>0</v>
      </c>
      <c r="E126" s="14">
        <v>0</v>
      </c>
      <c r="F126" s="14">
        <v>0</v>
      </c>
      <c r="G126" s="14">
        <v>0</v>
      </c>
      <c r="H126" s="14">
        <v>16704662</v>
      </c>
      <c r="I126" s="14">
        <v>1413940</v>
      </c>
      <c r="J126" s="14">
        <v>1413940</v>
      </c>
      <c r="K126" s="14">
        <v>0</v>
      </c>
      <c r="L126" s="14">
        <v>1413940</v>
      </c>
      <c r="M126" s="14">
        <v>1413940</v>
      </c>
      <c r="N126" s="15">
        <f t="shared" si="1"/>
        <v>0.08464343666456706</v>
      </c>
      <c r="O126" s="14">
        <v>0</v>
      </c>
      <c r="P126" s="14">
        <v>15290722</v>
      </c>
    </row>
    <row r="127" spans="1:16" ht="12.75">
      <c r="A127" s="12" t="s">
        <v>247</v>
      </c>
      <c r="B127" s="13" t="s">
        <v>248</v>
      </c>
      <c r="C127" s="14">
        <v>37800000</v>
      </c>
      <c r="D127" s="14">
        <v>0</v>
      </c>
      <c r="E127" s="14">
        <v>0</v>
      </c>
      <c r="F127" s="14">
        <v>0</v>
      </c>
      <c r="G127" s="14">
        <v>0</v>
      </c>
      <c r="H127" s="14">
        <v>37800000</v>
      </c>
      <c r="I127" s="14">
        <v>2978478</v>
      </c>
      <c r="J127" s="14">
        <v>2978478</v>
      </c>
      <c r="K127" s="14">
        <v>0</v>
      </c>
      <c r="L127" s="14">
        <v>2978478</v>
      </c>
      <c r="M127" s="14">
        <v>2978478</v>
      </c>
      <c r="N127" s="15">
        <f t="shared" si="1"/>
        <v>0.07879571428571429</v>
      </c>
      <c r="O127" s="14">
        <v>0</v>
      </c>
      <c r="P127" s="14">
        <v>34821522</v>
      </c>
    </row>
    <row r="128" spans="1:16" ht="12.75">
      <c r="A128" s="12" t="s">
        <v>249</v>
      </c>
      <c r="B128" s="16" t="s">
        <v>250</v>
      </c>
      <c r="C128" s="14">
        <v>12948291</v>
      </c>
      <c r="D128" s="14">
        <v>0</v>
      </c>
      <c r="E128" s="14">
        <v>0</v>
      </c>
      <c r="F128" s="14">
        <v>0</v>
      </c>
      <c r="G128" s="14">
        <v>0</v>
      </c>
      <c r="H128" s="14">
        <v>12948291</v>
      </c>
      <c r="I128" s="14">
        <v>1255500</v>
      </c>
      <c r="J128" s="14">
        <v>1255500</v>
      </c>
      <c r="K128" s="14">
        <v>0</v>
      </c>
      <c r="L128" s="14">
        <v>1255500</v>
      </c>
      <c r="M128" s="14">
        <v>1255500</v>
      </c>
      <c r="N128" s="15">
        <f t="shared" si="1"/>
        <v>0.09696260301842151</v>
      </c>
      <c r="O128" s="14">
        <v>0</v>
      </c>
      <c r="P128" s="14">
        <v>11692791</v>
      </c>
    </row>
    <row r="129" spans="1:16" ht="12.75">
      <c r="A129" s="12" t="s">
        <v>251</v>
      </c>
      <c r="B129" s="16" t="s">
        <v>252</v>
      </c>
      <c r="C129" s="14">
        <v>19454752</v>
      </c>
      <c r="D129" s="14">
        <v>0</v>
      </c>
      <c r="E129" s="14">
        <v>0</v>
      </c>
      <c r="F129" s="14">
        <v>0</v>
      </c>
      <c r="G129" s="14">
        <v>0</v>
      </c>
      <c r="H129" s="14">
        <v>19454752</v>
      </c>
      <c r="I129" s="14">
        <v>1402022</v>
      </c>
      <c r="J129" s="14">
        <v>1402022</v>
      </c>
      <c r="K129" s="14">
        <v>0</v>
      </c>
      <c r="L129" s="14">
        <v>1402022</v>
      </c>
      <c r="M129" s="14">
        <v>1402022</v>
      </c>
      <c r="N129" s="15">
        <f t="shared" si="1"/>
        <v>0.07206578629221282</v>
      </c>
      <c r="O129" s="14">
        <v>0</v>
      </c>
      <c r="P129" s="14">
        <v>18052730</v>
      </c>
    </row>
    <row r="130" spans="1:16" ht="12.75">
      <c r="A130" s="12" t="s">
        <v>253</v>
      </c>
      <c r="B130" s="13" t="s">
        <v>254</v>
      </c>
      <c r="C130" s="14">
        <v>54434754</v>
      </c>
      <c r="D130" s="14">
        <v>0</v>
      </c>
      <c r="E130" s="14">
        <v>0</v>
      </c>
      <c r="F130" s="14">
        <v>0</v>
      </c>
      <c r="G130" s="14">
        <v>0</v>
      </c>
      <c r="H130" s="14">
        <v>54434754</v>
      </c>
      <c r="I130" s="14">
        <v>10360000</v>
      </c>
      <c r="J130" s="14">
        <v>10360000</v>
      </c>
      <c r="K130" s="14">
        <v>0</v>
      </c>
      <c r="L130" s="14">
        <v>1960000</v>
      </c>
      <c r="M130" s="14">
        <v>1960000</v>
      </c>
      <c r="N130" s="15">
        <f t="shared" si="1"/>
        <v>0.036006408699853776</v>
      </c>
      <c r="O130" s="14">
        <v>8400000</v>
      </c>
      <c r="P130" s="14">
        <v>44074754</v>
      </c>
    </row>
    <row r="131" spans="1:16" ht="12.75">
      <c r="A131" s="12" t="s">
        <v>255</v>
      </c>
      <c r="B131" s="13" t="s">
        <v>256</v>
      </c>
      <c r="C131" s="14">
        <v>54434754</v>
      </c>
      <c r="D131" s="14">
        <v>0</v>
      </c>
      <c r="E131" s="14">
        <v>0</v>
      </c>
      <c r="F131" s="14">
        <v>0</v>
      </c>
      <c r="G131" s="14">
        <v>0</v>
      </c>
      <c r="H131" s="14">
        <v>54434754</v>
      </c>
      <c r="I131" s="14">
        <v>10360000</v>
      </c>
      <c r="J131" s="14">
        <v>10360000</v>
      </c>
      <c r="K131" s="14">
        <v>0</v>
      </c>
      <c r="L131" s="14">
        <v>1960000</v>
      </c>
      <c r="M131" s="14">
        <v>1960000</v>
      </c>
      <c r="N131" s="15">
        <f t="shared" si="1"/>
        <v>0.036006408699853776</v>
      </c>
      <c r="O131" s="14">
        <v>8400000</v>
      </c>
      <c r="P131" s="14">
        <v>44074754</v>
      </c>
    </row>
    <row r="132" spans="1:16" ht="12.75">
      <c r="A132" s="12" t="s">
        <v>257</v>
      </c>
      <c r="B132" s="13" t="s">
        <v>258</v>
      </c>
      <c r="C132" s="14">
        <v>54434754</v>
      </c>
      <c r="D132" s="14">
        <v>0</v>
      </c>
      <c r="E132" s="14">
        <v>0</v>
      </c>
      <c r="F132" s="14">
        <v>0</v>
      </c>
      <c r="G132" s="14">
        <v>0</v>
      </c>
      <c r="H132" s="14">
        <v>54434754</v>
      </c>
      <c r="I132" s="14">
        <v>10360000</v>
      </c>
      <c r="J132" s="14">
        <v>10360000</v>
      </c>
      <c r="K132" s="14">
        <v>0</v>
      </c>
      <c r="L132" s="14">
        <v>1960000</v>
      </c>
      <c r="M132" s="14">
        <v>1960000</v>
      </c>
      <c r="N132" s="15">
        <f t="shared" si="1"/>
        <v>0.036006408699853776</v>
      </c>
      <c r="O132" s="14">
        <v>8400000</v>
      </c>
      <c r="P132" s="14">
        <v>44074754</v>
      </c>
    </row>
    <row r="133" spans="1:16" ht="12.75">
      <c r="A133" s="12" t="s">
        <v>259</v>
      </c>
      <c r="B133" s="13" t="s">
        <v>260</v>
      </c>
      <c r="C133" s="14">
        <v>54434754</v>
      </c>
      <c r="D133" s="14">
        <v>0</v>
      </c>
      <c r="E133" s="14">
        <v>0</v>
      </c>
      <c r="F133" s="14">
        <v>0</v>
      </c>
      <c r="G133" s="14">
        <v>0</v>
      </c>
      <c r="H133" s="14">
        <v>54434754</v>
      </c>
      <c r="I133" s="14">
        <v>10360000</v>
      </c>
      <c r="J133" s="14">
        <v>10360000</v>
      </c>
      <c r="K133" s="14">
        <v>0</v>
      </c>
      <c r="L133" s="14">
        <v>1960000</v>
      </c>
      <c r="M133" s="14">
        <v>1960000</v>
      </c>
      <c r="N133" s="15">
        <f t="shared" si="1"/>
        <v>0.036006408699853776</v>
      </c>
      <c r="O133" s="14">
        <v>8400000</v>
      </c>
      <c r="P133" s="14">
        <v>44074754</v>
      </c>
    </row>
    <row r="134" spans="1:16" ht="26.25">
      <c r="A134" s="12" t="s">
        <v>261</v>
      </c>
      <c r="B134" s="16" t="s">
        <v>262</v>
      </c>
      <c r="C134" s="14">
        <v>54434754</v>
      </c>
      <c r="D134" s="14">
        <v>0</v>
      </c>
      <c r="E134" s="14">
        <v>0</v>
      </c>
      <c r="F134" s="14">
        <v>0</v>
      </c>
      <c r="G134" s="14">
        <v>0</v>
      </c>
      <c r="H134" s="14">
        <v>54434754</v>
      </c>
      <c r="I134" s="14">
        <v>10360000</v>
      </c>
      <c r="J134" s="14">
        <v>10360000</v>
      </c>
      <c r="K134" s="14">
        <v>0</v>
      </c>
      <c r="L134" s="14">
        <v>1960000</v>
      </c>
      <c r="M134" s="14">
        <v>1960000</v>
      </c>
      <c r="N134" s="15">
        <f t="shared" si="1"/>
        <v>0.036006408699853776</v>
      </c>
      <c r="O134" s="14">
        <v>8400000</v>
      </c>
      <c r="P134" s="14">
        <v>44074754</v>
      </c>
    </row>
    <row r="135" spans="1:16" ht="26.25">
      <c r="A135" s="12" t="s">
        <v>263</v>
      </c>
      <c r="B135" s="16" t="s">
        <v>264</v>
      </c>
      <c r="C135" s="14">
        <v>30167954</v>
      </c>
      <c r="D135" s="14">
        <v>0</v>
      </c>
      <c r="E135" s="14">
        <v>0</v>
      </c>
      <c r="F135" s="14">
        <v>0</v>
      </c>
      <c r="G135" s="14">
        <v>0</v>
      </c>
      <c r="H135" s="14">
        <v>30167954</v>
      </c>
      <c r="I135" s="14">
        <v>10360000</v>
      </c>
      <c r="J135" s="14">
        <v>10360000</v>
      </c>
      <c r="K135" s="14">
        <v>0</v>
      </c>
      <c r="L135" s="14">
        <v>1960000</v>
      </c>
      <c r="M135" s="14">
        <v>1960000</v>
      </c>
      <c r="N135" s="15">
        <f t="shared" si="1"/>
        <v>0.06496960317560813</v>
      </c>
      <c r="O135" s="14">
        <v>8400000</v>
      </c>
      <c r="P135" s="14">
        <v>19807954</v>
      </c>
    </row>
    <row r="136" spans="1:16" ht="26.25">
      <c r="A136" s="12" t="s">
        <v>265</v>
      </c>
      <c r="B136" s="16" t="s">
        <v>266</v>
      </c>
      <c r="C136" s="14">
        <v>20600000</v>
      </c>
      <c r="D136" s="14">
        <v>0</v>
      </c>
      <c r="E136" s="14">
        <v>0</v>
      </c>
      <c r="F136" s="14">
        <v>0</v>
      </c>
      <c r="G136" s="14">
        <v>0</v>
      </c>
      <c r="H136" s="14">
        <v>20600000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5">
        <f t="shared" si="1"/>
        <v>0</v>
      </c>
      <c r="O136" s="14">
        <v>0</v>
      </c>
      <c r="P136" s="14">
        <v>20600000</v>
      </c>
    </row>
    <row r="137" spans="1:16" ht="26.25">
      <c r="A137" s="12" t="s">
        <v>267</v>
      </c>
      <c r="B137" s="16" t="s">
        <v>268</v>
      </c>
      <c r="C137" s="14">
        <v>3666800</v>
      </c>
      <c r="D137" s="14">
        <v>0</v>
      </c>
      <c r="E137" s="14">
        <v>0</v>
      </c>
      <c r="F137" s="14">
        <v>0</v>
      </c>
      <c r="G137" s="14">
        <v>0</v>
      </c>
      <c r="H137" s="14">
        <v>3666800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5">
        <f t="shared" si="1"/>
        <v>0</v>
      </c>
      <c r="O137" s="14">
        <v>0</v>
      </c>
      <c r="P137" s="14">
        <v>3666800</v>
      </c>
    </row>
    <row r="143" spans="2:12" ht="13.5" thickBot="1">
      <c r="B143" s="4"/>
      <c r="I143" s="4"/>
      <c r="J143" s="4"/>
      <c r="K143" s="4"/>
      <c r="L143" s="4"/>
    </row>
    <row r="144" spans="1:9" ht="12.75">
      <c r="A144" s="17"/>
      <c r="B144" s="1" t="s">
        <v>278</v>
      </c>
      <c r="I144" s="1" t="s">
        <v>279</v>
      </c>
    </row>
    <row r="145" spans="2:9" ht="12.75">
      <c r="B145" s="2" t="s">
        <v>280</v>
      </c>
      <c r="I145" s="2" t="s">
        <v>281</v>
      </c>
    </row>
    <row r="146" ht="12.75">
      <c r="A146" s="17"/>
    </row>
    <row r="151" spans="1:6" ht="12.75">
      <c r="A151" s="18"/>
      <c r="B151" s="19"/>
      <c r="C151" s="18"/>
      <c r="D151" s="20"/>
      <c r="E151" s="18"/>
      <c r="F151" s="20"/>
    </row>
  </sheetData>
  <sheetProtection/>
  <mergeCells count="5">
    <mergeCell ref="D1:H1"/>
    <mergeCell ref="D2:H2"/>
    <mergeCell ref="D3:H3"/>
    <mergeCell ref="D4:H4"/>
    <mergeCell ref="D5:H5"/>
  </mergeCells>
  <printOptions/>
  <pageMargins left="0.58" right="0.15748031496062992" top="0.6" bottom="0.49" header="0" footer="0"/>
  <pageSetup blackAndWhite="1" errors="NA" horizontalDpi="600" verticalDpi="600" orientation="landscape" paperSize="190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Martha</cp:lastModifiedBy>
  <cp:lastPrinted>2017-04-25T16:58:36Z</cp:lastPrinted>
  <dcterms:created xsi:type="dcterms:W3CDTF">2017-04-25T17:21:50Z</dcterms:created>
  <dcterms:modified xsi:type="dcterms:W3CDTF">2017-04-25T17:22:14Z</dcterms:modified>
  <cp:category/>
  <cp:version/>
  <cp:contentType/>
  <cp:contentStatus/>
</cp:coreProperties>
</file>