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<sst xmlns="http://schemas.openxmlformats.org/spreadsheetml/2006/main" count="416" uniqueCount="413">
  <si>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</si>
  <si>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</si>
  <si>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</si>
  <si>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</si>
  <si>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</si>
  <si>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</si>
  <si>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</si>
  <si>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</si>
  <si>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</si>
  <si>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</si>
  <si>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</si>
  <si>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</si>
  <si>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</si>
  <si>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</si>
  <si>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</si>
  <si>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</si>
  <si>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</si>
  <si>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</si>
  <si>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</si>
  <si>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</si>
  <si>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</si>
  <si>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</si>
  <si>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</si>
  <si>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</si>
  <si>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</si>
  <si>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</si>
  <si>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</si>
  <si>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</si>
  <si>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</si>
  <si>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</si>
  <si>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</si>
  <si>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</si>
  <si>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</si>
  <si>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</si>
  <si>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</si>
  <si>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</si>
  <si>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</si>
  <si>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</si>
  <si>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</si>
  <si>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</si>
  <si>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</si>
  <si>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</si>
  <si>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</si>
  <si>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</si>
  <si>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</si>
  <si>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</si>
  <si>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</si>
  <si>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</si>
  <si>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</si>
  <si>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</si>
  <si>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</si>
  <si>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</si>
  <si>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</si>
  <si>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</si>
  <si>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</si>
  <si>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</si>
  <si>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</si>
  <si>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</si>
  <si>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</si>
  <si>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</si>
  <si>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</si>
  <si>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</si>
  <si>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</si>
  <si>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</si>
  <si>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</si>
  <si>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</si>
  <si>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</si>
  <si>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</si>
  <si>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</si>
  <si>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</si>
  <si>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</si>
  <si>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</si>
  <si>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</si>
  <si>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</si>
  <si>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</si>
  <si>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</si>
  <si>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</si>
  <si>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</si>
  <si>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</si>
  <si>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</si>
  <si>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</si>
  <si>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</si>
  <si>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</si>
  <si>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</si>
  <si>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</si>
  <si>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</si>
  <si>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</si>
  <si>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</si>
  <si>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</si>
  <si>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</si>
  <si>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</si>
  <si>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</si>
  <si>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</si>
  <si>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</si>
  <si>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</si>
  <si>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</si>
  <si>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</si>
  <si>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</si>
  <si>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</si>
  <si>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</si>
  <si>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</si>
  <si>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</si>
  <si>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</si>
  <si>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</si>
  <si>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</si>
  <si>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</si>
  <si>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</si>
  <si>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</si>
  <si>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</si>
  <si>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</si>
  <si>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</si>
  <si>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</si>
  <si>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</si>
  <si>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</si>
  <si>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</si>
  <si>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</si>
  <si>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</si>
  <si>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</si>
  <si>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</si>
  <si>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</si>
  <si>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</si>
  <si>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</si>
  <si>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</si>
  <si>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</si>
  <si>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</si>
  <si>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</si>
  <si>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</si>
  <si>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</si>
  <si>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</si>
  <si>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</si>
  <si>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</si>
  <si>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</si>
  <si>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</si>
  <si>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</si>
  <si>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</si>
  <si>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</si>
  <si>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</si>
  <si>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</si>
  <si>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</si>
  <si>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</si>
  <si>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</si>
  <si>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</si>
  <si>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</si>
  <si>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</si>
  <si>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</si>
  <si>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</si>
  <si>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</si>
  <si>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</si>
  <si>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</si>
  <si>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</si>
  <si>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</si>
  <si>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</si>
  <si>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</si>
  <si>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</si>
  <si>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</si>
  <si>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</si>
  <si>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</si>
  <si>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</si>
  <si>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</si>
  <si>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</si>
  <si>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</si>
  <si>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</si>
  <si>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</si>
  <si>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</si>
  <si>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</si>
  <si>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</si>
  <si>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</si>
  <si>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</si>
  <si>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</si>
  <si>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</si>
  <si>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</si>
  <si>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</si>
  <si>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</si>
  <si>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</si>
  <si>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</si>
  <si>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</si>
  <si>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</si>
  <si>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</si>
  <si>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</si>
  <si>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</si>
  <si>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</si>
  <si>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</si>
  <si>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</si>
  <si>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</si>
  <si>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</si>
  <si>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</si>
  <si>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</si>
  <si>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</si>
  <si>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</si>
  <si>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</si>
  <si>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</si>
  <si>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</si>
  <si>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</si>
  <si>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</si>
  <si>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</si>
  <si>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</si>
  <si>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</si>
  <si>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</si>
  <si>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</si>
  <si>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</si>
  <si>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</si>
  <si>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</si>
  <si>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</si>
  <si>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</si>
  <si>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</si>
  <si>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</si>
  <si>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</si>
  <si>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</si>
  <si>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</si>
  <si>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</si>
  <si>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</si>
  <si>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</si>
  <si>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</si>
  <si>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</si>
  <si>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</si>
  <si>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</si>
  <si>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</si>
  <si>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</si>
  <si>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</si>
  <si>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</si>
  <si>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</si>
  <si>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</si>
  <si>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</si>
  <si>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</si>
  <si>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</si>
  <si>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</si>
  <si>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</si>
  <si>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</si>
  <si>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</si>
  <si>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</si>
  <si>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</si>
  <si>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</si>
  <si>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</si>
  <si>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</si>
  <si>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</si>
  <si>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</si>
  <si>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</si>
  <si>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</si>
  <si>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</si>
  <si>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</si>
  <si>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</si>
  <si>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</si>
  <si>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</si>
  <si>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</si>
  <si>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</si>
  <si>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</si>
  <si>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</si>
  <si>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</si>
  <si>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</si>
  <si>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</si>
  <si>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</si>
  <si>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</si>
  <si>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</si>
  <si>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</si>
  <si>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</si>
  <si>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</si>
  <si>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</si>
  <si>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</si>
  <si>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</si>
  <si>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</si>
  <si>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</si>
  <si>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</si>
  <si>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</si>
  <si>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</si>
  <si>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</si>
  <si>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</si>
  <si>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</si>
  <si>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</si>
  <si>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</si>
  <si>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</si>
  <si>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</si>
  <si>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</si>
  <si>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</si>
  <si>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</si>
  <si>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</si>
  <si>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</si>
  <si>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</si>
  <si>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</si>
  <si>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</si>
  <si>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</si>
  <si>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</si>
  <si>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</si>
  <si>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</si>
  <si>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</si>
  <si>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</si>
  <si>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</si>
  <si>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</si>
  <si>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</si>
  <si>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</si>
  <si>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</si>
  <si>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</si>
  <si>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</si>
  <si>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</si>
  <si>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</si>
  <si>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</si>
  <si>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</si>
  <si>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</si>
  <si>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</si>
  <si>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</si>
  <si>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</si>
  <si>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</si>
  <si>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</si>
  <si>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</si>
  <si>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</si>
  <si>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</si>
  <si>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</si>
  <si>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</si>
  <si>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</si>
  <si>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</si>
  <si>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</si>
  <si>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</si>
  <si>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</si>
  <si>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</si>
  <si>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</si>
  <si>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</si>
  <si>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</si>
  <si>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</si>
  <si>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</si>
  <si>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</si>
  <si>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</si>
  <si>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</si>
  <si>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</si>
  <si>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</si>
  <si>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</si>
  <si>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</si>
  <si>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</si>
  <si>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</si>
  <si>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</si>
  <si>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</si>
  <si>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</si>
  <si>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</si>
  <si>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</si>
  <si>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</si>
  <si>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</si>
  <si>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</si>
  <si>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</si>
  <si>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</si>
  <si>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</si>
  <si>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</si>
  <si>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</si>
  <si>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</si>
  <si>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</si>
  <si>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</si>
  <si>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AÑO:  2023</t>
  </si>
  <si>
    <t>2.1.1.01.01.001.01_2</t>
  </si>
  <si>
    <t>Sueldo básico   CONV.INTERA-002-2023</t>
  </si>
  <si>
    <t>2.1.1.01.01.001.04_2</t>
  </si>
  <si>
    <t>Subsidio de alimentación   CONV.INTERA-002-2023</t>
  </si>
  <si>
    <t>2.1.1.01.01.001.05_2</t>
  </si>
  <si>
    <t>Auxilio de transporte   CONV.INTERA-002-2023</t>
  </si>
  <si>
    <t>2.1.1.01.01.001.06_2</t>
  </si>
  <si>
    <t>Prima de servicio   CONV.INTERA-002-2023</t>
  </si>
  <si>
    <t>2.1.1.01.01.001.07_2</t>
  </si>
  <si>
    <t>Bonificación por servicios prestados   CONV.INTERA-002-2023</t>
  </si>
  <si>
    <t>2.1.1.01.01.001.08.01_2</t>
  </si>
  <si>
    <t>Prima de navidad   CONV.INTERA-002-2023</t>
  </si>
  <si>
    <t>2.1.1.01.01.001.08.02_2</t>
  </si>
  <si>
    <t>Prima de vacaciones   CONV.INTERA-002-2023</t>
  </si>
  <si>
    <t>2.1.1.01.02.001_2</t>
  </si>
  <si>
    <t>Aportes a la seguridad social en pensiones   CONV.INTERA-002-2023</t>
  </si>
  <si>
    <t>2.1.1.01.02.002_2</t>
  </si>
  <si>
    <t>Aportes a la seguridad social en salud   CONV.INTERA-002-2023</t>
  </si>
  <si>
    <t>2.1.1.01.02.003_2</t>
  </si>
  <si>
    <t>Aportes de cesantías    CONV.INTERA-002-2023</t>
  </si>
  <si>
    <t>2.1.1.01.02.004_2</t>
  </si>
  <si>
    <t>Aportes a cajas de compensación familiar   CONV.INTERA-002-2023</t>
  </si>
  <si>
    <t>2.1.1.01.02.005_2</t>
  </si>
  <si>
    <t>Aportes generales al sistema de riesgos laborales   CONV.INTERA-002-2023</t>
  </si>
  <si>
    <t>2.1.1.01.02.006_2</t>
  </si>
  <si>
    <t>Aportes al ICBF   CONV.INTERA-002-2023</t>
  </si>
  <si>
    <t>2.1.1.01.02.007_2</t>
  </si>
  <si>
    <t>Aportes al SENA   CONV.INTERA-002-2023</t>
  </si>
  <si>
    <t>2.1.1.01.03.001.01_2</t>
  </si>
  <si>
    <t>Vacaciones   CONV.INTERA-002-2023</t>
  </si>
  <si>
    <t>2.1.1.01.03.001.03_2</t>
  </si>
  <si>
    <t>Bonificación especial de recreación   CONV.INTERA-002-2023</t>
  </si>
  <si>
    <t>2.1.2.02.01.002_2</t>
  </si>
  <si>
    <t>Productos alimenticios, bebidas y tabaco; textiles, prendas de vestir, productos de cuero y Dotacion   CONV.INTERA-002-2023</t>
  </si>
  <si>
    <t>2.1.2.02.02.007.03_2</t>
  </si>
  <si>
    <t>Servicios financieros y servicios conexos, servicios inmobiliarios y servicios de leasing - ARRENDAMIENTO EQUIPOS (Radios)   CONV.INTERA-002-2023</t>
  </si>
  <si>
    <t>2.1.2.02.02.008.02_2</t>
  </si>
  <si>
    <t>Servicios prestados a las empresas y servicios de producción  - SERVICIOS TECNICOS   CONV.INTERA-002-2023</t>
  </si>
  <si>
    <t>GLORIA ELCY RODAS JARAMILLO</t>
  </si>
  <si>
    <t>MARIO CAMPO ESPINOSA</t>
  </si>
  <si>
    <t>Subdirectora Administrativa y Financiera</t>
  </si>
  <si>
    <t xml:space="preserve">Técnico Administrativo </t>
  </si>
  <si>
    <t>2.1.1.01.01.001.01_3</t>
  </si>
  <si>
    <t>Sueldo básico   RECURSOS DEL BALANCE VIGENCIA 2022</t>
  </si>
  <si>
    <t>2.1.1.01.02.001_3</t>
  </si>
  <si>
    <t>Aportes a la seguridad social en pensiones   RECURSOS DEL BALANCE VIGENCIA 2022</t>
  </si>
  <si>
    <t>2.1.2.01.01.003.07.01</t>
  </si>
  <si>
    <t>Vehículos automotores, remolques y semirremolques; y sus partes, piezas y accesorios</t>
  </si>
  <si>
    <t>2.1.2.01.01.003.07.01_3</t>
  </si>
  <si>
    <t>Vehículos automotores, remolques y semirremolques; y sus partes, piezas y accesorios   RECURSOS DEL BALANCE VIGENCIA 2022</t>
  </si>
  <si>
    <t>2.1.2.01.01.003.07.07.01_3</t>
  </si>
  <si>
    <t>Motocicletas y sidecares (vehículos laterales a las motocicletas)   RECURSOS DEL BALANCE VIGENCIA 2022</t>
  </si>
  <si>
    <t>2.1.2.02.01.003.03_3</t>
  </si>
  <si>
    <t>Otros bienes transportables (excepto productos metálicos, maquinaria y equipo) COMBUSTIBLE   RECURSOS DEL BALANCE VIGENCIA 2022</t>
  </si>
  <si>
    <t>2.1.2.02.02.005_3</t>
  </si>
  <si>
    <t>Servicios de la construcción   RECURSOS DEL BALANCE VIGENCIA 2022</t>
  </si>
  <si>
    <t>2.1.2.02.02.006.03_3</t>
  </si>
  <si>
    <t>Servicios de alojamiento; servicios de suministro de comidas y bebidas; servicios de transporte; y servicios de distribución de electricidad, gas y agua - INTERNET   RECURSOS DEL BALANCE VIGENCIA 2022</t>
  </si>
  <si>
    <t>2.1.2.02.02.008.01_3</t>
  </si>
  <si>
    <t>Servicios prestados a las empresas y servicios de producción  - HONORARIOS   RECURSOS DEL BALANCE VIGENCIA 2022</t>
  </si>
  <si>
    <t>2.1.2.02.02.008.02_3</t>
  </si>
  <si>
    <t>Servicios prestados a las empresas y servicios de producción  - SERVICIOS TECNICOS   RECURSOS DEL BALANCE VIGENCIA 2022</t>
  </si>
  <si>
    <t>2.1.2.02.02.009.03_3</t>
  </si>
  <si>
    <t>Servicios para la comunidad, sociales y personales - VIGILANCIA   RECURSOS DEL BALANCE VIGENCIA 2022</t>
  </si>
  <si>
    <t>2.1.3.07.02.003.02_3</t>
  </si>
  <si>
    <t>Bonos Pensionales a Cargo de la Entidad (de Pensiones) (Pago de Bonos Pensionales)   RECURSOS DEL BALANCE VIGENCIA 2022</t>
  </si>
  <si>
    <t>2.3.5.02.09.2409039.91134_3</t>
  </si>
  <si>
    <t>Servicios de la administración pública relacionados con el transporte y las comunicaciones - Vías con dispositivos de control y señalización - Servicios para la comunidad, sociales y personales   RECURSOS DEL BALANCE VIGENCIA 2022</t>
  </si>
  <si>
    <t>MES: DEL 01 AL 31 DE AGOSTO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</si>
</sst>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);\-#,##0.00"/>
    <numFmt numFmtId="167" formatCode="dddd&quot;&quot;mmmm&quot; &quot;d&quot;, &quot;yyyy"/>
    <numFmt numFmtId="168" formatCode="0.0%"/>
    <numFmt numFmtId="169" formatCode="_-* #,##0.0\ _€_-;\-* #,##0.0\ _€_-;_-* &quot;-&quot;??\ _€_-;_-@_-"/>
    <numFmt numFmtId="170" formatCode="_-* #,##0\ _€_-;\-* #,##0\ _€_-;_-* &quot;-&quot;??\ _€_-;_-@_-"/>
    <numFmt numFmtId="171" formatCode="#,##0_ ;\-#,##0\ "/>
  </numFmts>
  <fonts count="52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49" fillId="0" borderId="0" xfId="53" applyFont="1">
      <alignment/>
      <protection/>
    </xf>
    <xf numFmtId="0" fontId="50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3" fontId="50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71" fontId="9" fillId="33" borderId="1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Border="1" applyAlignment="1">
      <alignment horizontal="right" vertical="center"/>
    </xf>
    <xf numFmtId="171" fontId="8" fillId="0" borderId="0" xfId="0" applyNumberFormat="1" applyFont="1" applyFill="1" applyBorder="1" applyAlignment="1" applyProtection="1">
      <alignment/>
      <protection/>
    </xf>
    <xf numFmtId="171" fontId="50" fillId="0" borderId="0" xfId="53" applyNumberFormat="1" applyFont="1">
      <alignment/>
      <protection/>
    </xf>
    <xf numFmtId="171" fontId="9" fillId="33" borderId="13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1" fillId="0" borderId="10" xfId="0" applyNumberFormat="1" applyFont="1" applyFill="1" applyBorder="1" applyAlignment="1" applyProtection="1">
      <alignment/>
      <protection/>
    </xf>
    <xf numFmtId="0" fontId="51" fillId="0" borderId="10" xfId="0" applyNumberFormat="1" applyFont="1" applyFill="1" applyBorder="1" applyAlignment="1" applyProtection="1">
      <alignment wrapText="1"/>
      <protection/>
    </xf>
    <xf numFmtId="171" fontId="51" fillId="0" borderId="10" xfId="0" applyNumberFormat="1" applyFont="1" applyFill="1" applyBorder="1" applyAlignment="1" applyProtection="1">
      <alignment/>
      <protection/>
    </xf>
    <xf numFmtId="3" fontId="51" fillId="0" borderId="0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vertical="center" wrapText="1"/>
    </xf>
    <xf numFmtId="171" fontId="51" fillId="0" borderId="10" xfId="0" applyNumberFormat="1" applyFont="1" applyBorder="1" applyAlignment="1">
      <alignment horizontal="right" vertical="center"/>
    </xf>
    <xf numFmtId="168" fontId="10" fillId="0" borderId="10" xfId="55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67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0" fontId="11" fillId="0" borderId="0" xfId="47" applyNumberFormat="1" applyFont="1" applyAlignment="1">
      <alignment/>
    </xf>
    <xf numFmtId="170" fontId="4" fillId="0" borderId="0" xfId="47" applyNumberFormat="1" applyFont="1" applyFill="1" applyBorder="1" applyAlignment="1" applyProtection="1">
      <alignment/>
      <protection/>
    </xf>
    <xf numFmtId="170" fontId="4" fillId="34" borderId="0" xfId="47" applyNumberFormat="1" applyFont="1" applyFill="1" applyBorder="1" applyAlignment="1" applyProtection="1">
      <alignment/>
      <protection/>
    </xf>
    <xf numFmtId="170" fontId="12" fillId="33" borderId="12" xfId="47" applyNumberFormat="1" applyFont="1" applyFill="1" applyBorder="1" applyAlignment="1">
      <alignment horizontal="center" vertical="center" wrapText="1"/>
    </xf>
    <xf numFmtId="170" fontId="4" fillId="0" borderId="10" xfId="47" applyNumberFormat="1" applyFont="1" applyBorder="1" applyAlignment="1">
      <alignment horizontal="right" vertical="center"/>
    </xf>
    <xf numFmtId="170" fontId="51" fillId="0" borderId="10" xfId="47" applyNumberFormat="1" applyFont="1" applyBorder="1" applyAlignment="1">
      <alignment horizontal="right" vertical="center"/>
    </xf>
    <xf numFmtId="170" fontId="4" fillId="0" borderId="10" xfId="47" applyNumberFormat="1" applyFont="1" applyFill="1" applyBorder="1" applyAlignment="1" applyProtection="1">
      <alignment/>
      <protection/>
    </xf>
    <xf numFmtId="170" fontId="51" fillId="0" borderId="10" xfId="47" applyNumberFormat="1" applyFont="1" applyFill="1" applyBorder="1" applyAlignment="1" applyProtection="1">
      <alignment/>
      <protection/>
    </xf>
    <xf numFmtId="170" fontId="4" fillId="0" borderId="0" xfId="47" applyNumberFormat="1" applyFont="1" applyAlignment="1">
      <alignment/>
    </xf>
    <xf numFmtId="170" fontId="4" fillId="0" borderId="14" xfId="47" applyNumberFormat="1" applyFont="1" applyBorder="1" applyAlignment="1">
      <alignment/>
    </xf>
    <xf numFmtId="170" fontId="11" fillId="0" borderId="0" xfId="47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85725</xdr:rowOff>
    </xdr:from>
    <xdr:to>
      <xdr:col>15</xdr:col>
      <xdr:colOff>733425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82825" y="857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3"/>
  <sheetViews>
    <sheetView tabSelected="1" zoomScale="106" zoomScaleNormal="106" zoomScalePageLayoutView="0" workbookViewId="0" topLeftCell="A1">
      <pane ySplit="8" topLeftCell="A9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22.140625" style="1" customWidth="1"/>
    <col min="2" max="2" width="43.28125" style="28" customWidth="1"/>
    <col min="3" max="3" width="14.28125" style="49" customWidth="1"/>
    <col min="4" max="4" width="12.7109375" style="49" customWidth="1"/>
    <col min="5" max="5" width="13.28125" style="49" customWidth="1"/>
    <col min="6" max="6" width="12.7109375" style="49" customWidth="1"/>
    <col min="7" max="7" width="6.7109375" style="49" customWidth="1"/>
    <col min="8" max="8" width="14.140625" style="49" customWidth="1"/>
    <col min="9" max="9" width="14.28125" style="49" customWidth="1"/>
    <col min="10" max="10" width="14.00390625" style="49" customWidth="1"/>
    <col min="11" max="11" width="14.140625" style="49" customWidth="1"/>
    <col min="12" max="12" width="12.28125" style="49" customWidth="1"/>
    <col min="13" max="13" width="14.00390625" style="49" customWidth="1"/>
    <col min="14" max="14" width="5.57421875" style="1" bestFit="1" customWidth="1"/>
    <col min="15" max="15" width="10.7109375" style="20" customWidth="1"/>
    <col min="16" max="16" width="12.28125" style="20" customWidth="1"/>
    <col min="17" max="19" width="11.57421875" style="16" customWidth="1"/>
    <col min="20" max="16384" width="11.57421875" style="1" customWidth="1"/>
  </cols>
  <sheetData>
    <row r="1" spans="2:28" s="5" customFormat="1" ht="16.5">
      <c r="B1" s="26"/>
      <c r="C1" s="48"/>
      <c r="D1" s="58" t="s">
        <v>212</v>
      </c>
      <c r="E1" s="58"/>
      <c r="F1" s="58"/>
      <c r="G1" s="58"/>
      <c r="H1" s="58"/>
      <c r="I1" s="48"/>
      <c r="J1" s="48"/>
      <c r="K1" s="48"/>
      <c r="L1" s="48"/>
      <c r="M1" s="48"/>
      <c r="N1" s="6"/>
      <c r="O1" s="23"/>
      <c r="P1" s="23"/>
      <c r="Q1" s="13"/>
      <c r="R1" s="13"/>
      <c r="S1" s="13"/>
      <c r="T1" s="7"/>
      <c r="U1" s="7"/>
      <c r="V1" s="7"/>
      <c r="W1" s="7"/>
      <c r="X1" s="7"/>
      <c r="Y1" s="7"/>
      <c r="Z1" s="7"/>
      <c r="AA1" s="7"/>
      <c r="AB1" s="7"/>
    </row>
    <row r="2" spans="2:28" s="5" customFormat="1" ht="16.5">
      <c r="B2" s="26"/>
      <c r="C2" s="48"/>
      <c r="D2" s="58" t="s">
        <v>213</v>
      </c>
      <c r="E2" s="58"/>
      <c r="F2" s="58"/>
      <c r="G2" s="58"/>
      <c r="H2" s="58"/>
      <c r="I2" s="48"/>
      <c r="J2" s="48"/>
      <c r="K2" s="48"/>
      <c r="L2" s="48"/>
      <c r="M2" s="48"/>
      <c r="N2" s="6"/>
      <c r="O2" s="23"/>
      <c r="P2" s="23"/>
      <c r="Q2" s="13"/>
      <c r="R2" s="13"/>
      <c r="S2" s="13"/>
      <c r="T2" s="7"/>
      <c r="U2" s="7"/>
      <c r="V2" s="7"/>
      <c r="W2" s="7"/>
      <c r="X2" s="7"/>
      <c r="Y2" s="7"/>
      <c r="Z2" s="7"/>
      <c r="AA2" s="7"/>
      <c r="AB2" s="7"/>
    </row>
    <row r="3" spans="1:28" s="5" customFormat="1" ht="16.5">
      <c r="A3" s="8"/>
      <c r="B3" s="26"/>
      <c r="C3" s="48"/>
      <c r="D3" s="58" t="s">
        <v>214</v>
      </c>
      <c r="E3" s="58"/>
      <c r="F3" s="58"/>
      <c r="G3" s="58"/>
      <c r="H3" s="58"/>
      <c r="I3" s="48"/>
      <c r="J3" s="48"/>
      <c r="K3" s="48"/>
      <c r="L3" s="48"/>
      <c r="M3" s="48"/>
      <c r="N3" s="6"/>
      <c r="O3" s="23"/>
      <c r="P3" s="23"/>
      <c r="Q3" s="13"/>
      <c r="R3" s="13"/>
      <c r="S3" s="13"/>
      <c r="T3" s="7"/>
      <c r="U3" s="7"/>
      <c r="V3" s="7"/>
      <c r="W3" s="7"/>
      <c r="X3" s="7"/>
      <c r="Y3" s="7"/>
      <c r="Z3" s="7"/>
      <c r="AA3" s="7"/>
      <c r="AB3" s="7"/>
    </row>
    <row r="4" spans="1:28" s="5" customFormat="1" ht="16.5">
      <c r="A4" s="8"/>
      <c r="B4" s="26"/>
      <c r="C4" s="48"/>
      <c r="D4" s="58" t="s">
        <v>343</v>
      </c>
      <c r="E4" s="58"/>
      <c r="F4" s="58"/>
      <c r="G4" s="58"/>
      <c r="H4" s="58"/>
      <c r="I4" s="48"/>
      <c r="J4" s="48"/>
      <c r="K4" s="48"/>
      <c r="L4" s="48"/>
      <c r="M4" s="48"/>
      <c r="N4" s="6"/>
      <c r="O4" s="23"/>
      <c r="P4" s="23"/>
      <c r="Q4" s="13"/>
      <c r="R4" s="13"/>
      <c r="S4" s="13"/>
      <c r="T4" s="7"/>
      <c r="U4" s="7"/>
      <c r="V4" s="7"/>
      <c r="W4" s="7"/>
      <c r="X4" s="7"/>
      <c r="Y4" s="7"/>
      <c r="Z4" s="7"/>
      <c r="AA4" s="7"/>
      <c r="AB4" s="7"/>
    </row>
    <row r="5" spans="2:28" s="5" customFormat="1" ht="16.5">
      <c r="B5" s="26"/>
      <c r="C5" s="48"/>
      <c r="D5" s="58" t="s">
        <v>412</v>
      </c>
      <c r="E5" s="58"/>
      <c r="F5" s="58"/>
      <c r="G5" s="58"/>
      <c r="H5" s="58"/>
      <c r="I5" s="48"/>
      <c r="J5" s="48"/>
      <c r="K5" s="48"/>
      <c r="L5" s="48"/>
      <c r="M5" s="48"/>
      <c r="N5" s="6"/>
      <c r="O5" s="23"/>
      <c r="P5" s="23"/>
      <c r="Q5" s="13"/>
      <c r="R5" s="13"/>
      <c r="S5" s="13"/>
      <c r="T5" s="7"/>
      <c r="U5" s="7"/>
      <c r="V5" s="7"/>
      <c r="W5" s="7"/>
      <c r="X5" s="7"/>
      <c r="Y5" s="7"/>
      <c r="Z5" s="7"/>
      <c r="AA5" s="7"/>
      <c r="AB5" s="7"/>
    </row>
    <row r="6" spans="2:19" s="9" customFormat="1" ht="14.25" thickBot="1">
      <c r="B6" s="27"/>
      <c r="C6" s="49"/>
      <c r="D6" s="49"/>
      <c r="E6" s="49"/>
      <c r="F6" s="49"/>
      <c r="G6" s="49"/>
      <c r="H6" s="50"/>
      <c r="I6" s="49"/>
      <c r="J6" s="49"/>
      <c r="K6" s="49"/>
      <c r="L6" s="49"/>
      <c r="M6" s="50"/>
      <c r="O6" s="22"/>
      <c r="P6" s="22"/>
      <c r="Q6" s="14"/>
      <c r="R6" s="14"/>
      <c r="S6" s="14"/>
    </row>
    <row r="7" spans="1:19" s="12" customFormat="1" ht="29.25" customHeight="1" thickBot="1">
      <c r="A7" s="10" t="s">
        <v>215</v>
      </c>
      <c r="B7" s="11" t="s">
        <v>0</v>
      </c>
      <c r="C7" s="51" t="s">
        <v>1</v>
      </c>
      <c r="D7" s="51" t="s">
        <v>2</v>
      </c>
      <c r="E7" s="51" t="s">
        <v>3</v>
      </c>
      <c r="F7" s="51" t="s">
        <v>4</v>
      </c>
      <c r="G7" s="51" t="s">
        <v>5</v>
      </c>
      <c r="H7" s="51" t="s">
        <v>6</v>
      </c>
      <c r="I7" s="51" t="s">
        <v>7</v>
      </c>
      <c r="J7" s="51" t="s">
        <v>8</v>
      </c>
      <c r="K7" s="51" t="s">
        <v>216</v>
      </c>
      <c r="L7" s="51" t="s">
        <v>217</v>
      </c>
      <c r="M7" s="51" t="s">
        <v>218</v>
      </c>
      <c r="N7" s="11" t="s">
        <v>9</v>
      </c>
      <c r="O7" s="19" t="s">
        <v>10</v>
      </c>
      <c r="P7" s="24" t="s">
        <v>11</v>
      </c>
      <c r="Q7" s="15"/>
      <c r="R7" s="15"/>
      <c r="S7" s="15"/>
    </row>
    <row r="8" ht="11.25">
      <c r="A8" s="2" t="s">
        <v>12</v>
      </c>
    </row>
    <row r="9" spans="1:16" ht="11.25">
      <c r="A9" s="3" t="s">
        <v>13</v>
      </c>
      <c r="B9" s="4" t="s">
        <v>14</v>
      </c>
      <c r="C9" s="52">
        <v>4533597650</v>
      </c>
      <c r="D9" s="52">
        <v>502832287</v>
      </c>
      <c r="E9" s="52">
        <v>502832287</v>
      </c>
      <c r="F9" s="52">
        <v>951284036</v>
      </c>
      <c r="G9" s="52">
        <v>0</v>
      </c>
      <c r="H9" s="52">
        <v>5484881686</v>
      </c>
      <c r="I9" s="52">
        <v>3530709226</v>
      </c>
      <c r="J9" s="52">
        <v>3271704689</v>
      </c>
      <c r="K9" s="52">
        <v>2495770804.6800003</v>
      </c>
      <c r="L9" s="52">
        <v>351766698.46</v>
      </c>
      <c r="M9" s="52">
        <v>2847537503.140001</v>
      </c>
      <c r="N9" s="37">
        <f>+M9/H9</f>
        <v>0.5191611535410612</v>
      </c>
      <c r="O9" s="21">
        <v>424167185.86</v>
      </c>
      <c r="P9" s="21">
        <v>1954172460</v>
      </c>
    </row>
    <row r="10" spans="1:19" s="33" customFormat="1" ht="11.25">
      <c r="A10" s="34" t="s">
        <v>15</v>
      </c>
      <c r="B10" s="35" t="s">
        <v>16</v>
      </c>
      <c r="C10" s="53">
        <v>4414665000</v>
      </c>
      <c r="D10" s="53">
        <v>463457854</v>
      </c>
      <c r="E10" s="53">
        <v>463457854</v>
      </c>
      <c r="F10" s="53">
        <v>901284036</v>
      </c>
      <c r="G10" s="53">
        <v>0</v>
      </c>
      <c r="H10" s="53">
        <v>5315949036</v>
      </c>
      <c r="I10" s="53">
        <v>3415934226</v>
      </c>
      <c r="J10" s="53">
        <v>3156929689</v>
      </c>
      <c r="K10" s="53">
        <v>2415245804.6800003</v>
      </c>
      <c r="L10" s="53">
        <v>336316698.46000004</v>
      </c>
      <c r="M10" s="53">
        <v>2751562503.140001</v>
      </c>
      <c r="N10" s="37">
        <f aca="true" t="shared" si="0" ref="N10:N73">+M10/H10</f>
        <v>0.5176051321233924</v>
      </c>
      <c r="O10" s="36">
        <v>405367185.86</v>
      </c>
      <c r="P10" s="36">
        <v>1900014810</v>
      </c>
      <c r="Q10" s="32"/>
      <c r="R10" s="32"/>
      <c r="S10" s="32"/>
    </row>
    <row r="11" spans="1:16" ht="11.25">
      <c r="A11" s="3" t="s">
        <v>17</v>
      </c>
      <c r="B11" s="4" t="s">
        <v>18</v>
      </c>
      <c r="C11" s="52">
        <v>2353186000</v>
      </c>
      <c r="D11" s="52">
        <v>35000000</v>
      </c>
      <c r="E11" s="52">
        <v>56790551</v>
      </c>
      <c r="F11" s="52">
        <v>226409608</v>
      </c>
      <c r="G11" s="52">
        <v>0</v>
      </c>
      <c r="H11" s="52">
        <v>2557805057</v>
      </c>
      <c r="I11" s="52">
        <v>1342008368</v>
      </c>
      <c r="J11" s="52">
        <v>1342008368</v>
      </c>
      <c r="K11" s="52">
        <v>1176075061</v>
      </c>
      <c r="L11" s="52">
        <v>165933307</v>
      </c>
      <c r="M11" s="52">
        <v>1342008368</v>
      </c>
      <c r="N11" s="37">
        <f t="shared" si="0"/>
        <v>0.5246718722082814</v>
      </c>
      <c r="O11" s="21">
        <v>0</v>
      </c>
      <c r="P11" s="21">
        <v>1215796689</v>
      </c>
    </row>
    <row r="12" spans="1:16" ht="11.25">
      <c r="A12" s="3" t="s">
        <v>19</v>
      </c>
      <c r="B12" s="4" t="s">
        <v>20</v>
      </c>
      <c r="C12" s="52">
        <v>2353186000</v>
      </c>
      <c r="D12" s="52">
        <v>35000000</v>
      </c>
      <c r="E12" s="52">
        <v>56790551</v>
      </c>
      <c r="F12" s="52">
        <v>226409608</v>
      </c>
      <c r="G12" s="52">
        <v>0</v>
      </c>
      <c r="H12" s="52">
        <v>2557805057</v>
      </c>
      <c r="I12" s="52">
        <v>1342008368</v>
      </c>
      <c r="J12" s="52">
        <v>1342008368</v>
      </c>
      <c r="K12" s="52">
        <v>1176075061</v>
      </c>
      <c r="L12" s="52">
        <v>165933307</v>
      </c>
      <c r="M12" s="52">
        <v>1342008368</v>
      </c>
      <c r="N12" s="37">
        <f t="shared" si="0"/>
        <v>0.5246718722082814</v>
      </c>
      <c r="O12" s="21">
        <v>0</v>
      </c>
      <c r="P12" s="21">
        <v>1215796689</v>
      </c>
    </row>
    <row r="13" spans="1:16" ht="11.25">
      <c r="A13" s="3" t="s">
        <v>21</v>
      </c>
      <c r="B13" s="4" t="s">
        <v>22</v>
      </c>
      <c r="C13" s="52">
        <v>1566662000</v>
      </c>
      <c r="D13" s="52">
        <v>0</v>
      </c>
      <c r="E13" s="52">
        <v>2474892</v>
      </c>
      <c r="F13" s="52">
        <v>167513992</v>
      </c>
      <c r="G13" s="52">
        <v>0</v>
      </c>
      <c r="H13" s="52">
        <v>1731701100</v>
      </c>
      <c r="I13" s="52">
        <v>1015567936</v>
      </c>
      <c r="J13" s="52">
        <v>1015567936</v>
      </c>
      <c r="K13" s="52">
        <v>893658698</v>
      </c>
      <c r="L13" s="52">
        <v>121909238</v>
      </c>
      <c r="M13" s="52">
        <v>1015567936</v>
      </c>
      <c r="N13" s="37">
        <f t="shared" si="0"/>
        <v>0.5864568290682497</v>
      </c>
      <c r="O13" s="21">
        <v>0</v>
      </c>
      <c r="P13" s="21">
        <v>716133164</v>
      </c>
    </row>
    <row r="14" spans="1:16" ht="11.25">
      <c r="A14" s="3" t="s">
        <v>23</v>
      </c>
      <c r="B14" s="4" t="s">
        <v>24</v>
      </c>
      <c r="C14" s="52">
        <v>1566662000</v>
      </c>
      <c r="D14" s="52">
        <v>0</v>
      </c>
      <c r="E14" s="52">
        <v>2474892</v>
      </c>
      <c r="F14" s="52">
        <v>167513992</v>
      </c>
      <c r="G14" s="52">
        <v>0</v>
      </c>
      <c r="H14" s="52">
        <v>1731701100</v>
      </c>
      <c r="I14" s="52">
        <v>1015567936</v>
      </c>
      <c r="J14" s="52">
        <v>1015567936</v>
      </c>
      <c r="K14" s="52">
        <v>893658698</v>
      </c>
      <c r="L14" s="52">
        <v>121909238</v>
      </c>
      <c r="M14" s="52">
        <v>1015567936</v>
      </c>
      <c r="N14" s="37">
        <f t="shared" si="0"/>
        <v>0.5864568290682497</v>
      </c>
      <c r="O14" s="21">
        <v>0</v>
      </c>
      <c r="P14" s="21">
        <v>716133164</v>
      </c>
    </row>
    <row r="15" spans="1:16" ht="11.25">
      <c r="A15" s="3" t="s">
        <v>25</v>
      </c>
      <c r="B15" s="4" t="s">
        <v>26</v>
      </c>
      <c r="C15" s="52">
        <v>1232628000</v>
      </c>
      <c r="D15" s="52">
        <v>0</v>
      </c>
      <c r="E15" s="52">
        <v>2474892</v>
      </c>
      <c r="F15" s="52">
        <v>146339613</v>
      </c>
      <c r="G15" s="52">
        <v>0</v>
      </c>
      <c r="H15" s="52">
        <v>1376492721</v>
      </c>
      <c r="I15" s="52">
        <v>854181824</v>
      </c>
      <c r="J15" s="52">
        <v>854181824</v>
      </c>
      <c r="K15" s="52">
        <v>741796925</v>
      </c>
      <c r="L15" s="52">
        <v>112384899</v>
      </c>
      <c r="M15" s="52">
        <v>854181824</v>
      </c>
      <c r="N15" s="37">
        <f t="shared" si="0"/>
        <v>0.6205494667486876</v>
      </c>
      <c r="O15" s="21">
        <v>0</v>
      </c>
      <c r="P15" s="21">
        <v>522310897</v>
      </c>
    </row>
    <row r="16" spans="1:16" ht="11.25">
      <c r="A16" s="3" t="s">
        <v>27</v>
      </c>
      <c r="B16" s="4" t="s">
        <v>28</v>
      </c>
      <c r="C16" s="52">
        <v>1232628000</v>
      </c>
      <c r="D16" s="52">
        <v>0</v>
      </c>
      <c r="E16" s="52">
        <v>0</v>
      </c>
      <c r="F16" s="52">
        <v>0</v>
      </c>
      <c r="G16" s="52">
        <v>0</v>
      </c>
      <c r="H16" s="52">
        <v>1232628000</v>
      </c>
      <c r="I16" s="52">
        <v>829888891</v>
      </c>
      <c r="J16" s="52">
        <v>829888891</v>
      </c>
      <c r="K16" s="52">
        <v>726231992</v>
      </c>
      <c r="L16" s="52">
        <v>103656899</v>
      </c>
      <c r="M16" s="52">
        <v>829888891</v>
      </c>
      <c r="N16" s="37">
        <f t="shared" si="0"/>
        <v>0.6732679210597196</v>
      </c>
      <c r="O16" s="21">
        <v>0</v>
      </c>
      <c r="P16" s="21">
        <v>402739109</v>
      </c>
    </row>
    <row r="17" spans="1:16" ht="11.25">
      <c r="A17" s="3" t="s">
        <v>344</v>
      </c>
      <c r="B17" s="4" t="s">
        <v>345</v>
      </c>
      <c r="C17" s="52">
        <v>0</v>
      </c>
      <c r="D17" s="52">
        <v>0</v>
      </c>
      <c r="E17" s="52">
        <v>2474892</v>
      </c>
      <c r="F17" s="52">
        <v>61339613</v>
      </c>
      <c r="G17" s="52">
        <v>0</v>
      </c>
      <c r="H17" s="52">
        <v>58864721</v>
      </c>
      <c r="I17" s="52">
        <v>24292933</v>
      </c>
      <c r="J17" s="52">
        <v>24292933</v>
      </c>
      <c r="K17" s="52">
        <v>15564933</v>
      </c>
      <c r="L17" s="52">
        <v>8728000</v>
      </c>
      <c r="M17" s="52">
        <v>24292933</v>
      </c>
      <c r="N17" s="37">
        <f t="shared" si="0"/>
        <v>0.4126908713285161</v>
      </c>
      <c r="O17" s="21">
        <v>0</v>
      </c>
      <c r="P17" s="21">
        <v>34571788</v>
      </c>
    </row>
    <row r="18" spans="1:16" ht="11.25">
      <c r="A18" s="3" t="s">
        <v>386</v>
      </c>
      <c r="B18" s="4" t="s">
        <v>387</v>
      </c>
      <c r="C18" s="52">
        <v>0</v>
      </c>
      <c r="D18" s="52">
        <v>0</v>
      </c>
      <c r="E18" s="52">
        <v>0</v>
      </c>
      <c r="F18" s="52">
        <v>85000000</v>
      </c>
      <c r="G18" s="52">
        <v>0</v>
      </c>
      <c r="H18" s="52">
        <v>85000000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37">
        <f t="shared" si="0"/>
        <v>0</v>
      </c>
      <c r="O18" s="21">
        <v>0</v>
      </c>
      <c r="P18" s="21">
        <v>85000000</v>
      </c>
    </row>
    <row r="19" spans="1:16" ht="11.25">
      <c r="A19" s="3" t="s">
        <v>29</v>
      </c>
      <c r="B19" s="4" t="s">
        <v>30</v>
      </c>
      <c r="C19" s="52">
        <v>17521000</v>
      </c>
      <c r="D19" s="52">
        <v>0</v>
      </c>
      <c r="E19" s="52">
        <v>0</v>
      </c>
      <c r="F19" s="52">
        <v>2362892</v>
      </c>
      <c r="G19" s="52">
        <v>0</v>
      </c>
      <c r="H19" s="52">
        <v>19883892</v>
      </c>
      <c r="I19" s="52">
        <v>11274879</v>
      </c>
      <c r="J19" s="52">
        <v>11274879</v>
      </c>
      <c r="K19" s="52">
        <v>9590481</v>
      </c>
      <c r="L19" s="52">
        <v>1684398</v>
      </c>
      <c r="M19" s="52">
        <v>11274879</v>
      </c>
      <c r="N19" s="37">
        <f t="shared" si="0"/>
        <v>0.5670358197479648</v>
      </c>
      <c r="O19" s="21">
        <v>0</v>
      </c>
      <c r="P19" s="21">
        <v>8609013</v>
      </c>
    </row>
    <row r="20" spans="1:16" ht="11.25">
      <c r="A20" s="3" t="s">
        <v>31</v>
      </c>
      <c r="B20" s="4" t="s">
        <v>32</v>
      </c>
      <c r="C20" s="52">
        <v>17521000</v>
      </c>
      <c r="D20" s="52">
        <v>0</v>
      </c>
      <c r="E20" s="52">
        <v>0</v>
      </c>
      <c r="F20" s="52">
        <v>0</v>
      </c>
      <c r="G20" s="52">
        <v>0</v>
      </c>
      <c r="H20" s="52">
        <v>17521000</v>
      </c>
      <c r="I20" s="52">
        <v>10346514</v>
      </c>
      <c r="J20" s="52">
        <v>10346514</v>
      </c>
      <c r="K20" s="52">
        <v>8995660</v>
      </c>
      <c r="L20" s="52">
        <v>1350854</v>
      </c>
      <c r="M20" s="52">
        <v>10346514</v>
      </c>
      <c r="N20" s="37">
        <f t="shared" si="0"/>
        <v>0.5905207465327321</v>
      </c>
      <c r="O20" s="21">
        <v>0</v>
      </c>
      <c r="P20" s="21">
        <v>7174486</v>
      </c>
    </row>
    <row r="21" spans="1:16" ht="11.25">
      <c r="A21" s="3" t="s">
        <v>346</v>
      </c>
      <c r="B21" s="4" t="s">
        <v>347</v>
      </c>
      <c r="C21" s="52">
        <v>0</v>
      </c>
      <c r="D21" s="52">
        <v>0</v>
      </c>
      <c r="E21" s="52">
        <v>0</v>
      </c>
      <c r="F21" s="52">
        <v>2362892</v>
      </c>
      <c r="G21" s="52">
        <v>0</v>
      </c>
      <c r="H21" s="52">
        <v>2362892</v>
      </c>
      <c r="I21" s="52">
        <v>928365</v>
      </c>
      <c r="J21" s="52">
        <v>928365</v>
      </c>
      <c r="K21" s="52">
        <v>594821</v>
      </c>
      <c r="L21" s="52">
        <v>333544</v>
      </c>
      <c r="M21" s="52">
        <v>928365</v>
      </c>
      <c r="N21" s="37">
        <f t="shared" si="0"/>
        <v>0.39289353893449214</v>
      </c>
      <c r="O21" s="21">
        <v>0</v>
      </c>
      <c r="P21" s="21">
        <v>1434527</v>
      </c>
    </row>
    <row r="22" spans="1:16" ht="11.25">
      <c r="A22" s="3" t="s">
        <v>33</v>
      </c>
      <c r="B22" s="4" t="s">
        <v>34</v>
      </c>
      <c r="C22" s="52">
        <v>28226000</v>
      </c>
      <c r="D22" s="52">
        <v>0</v>
      </c>
      <c r="E22" s="52">
        <v>0</v>
      </c>
      <c r="F22" s="52">
        <v>3936968</v>
      </c>
      <c r="G22" s="52">
        <v>0</v>
      </c>
      <c r="H22" s="52">
        <v>32162968</v>
      </c>
      <c r="I22" s="52">
        <v>20589404</v>
      </c>
      <c r="J22" s="52">
        <v>20589404</v>
      </c>
      <c r="K22" s="52">
        <v>17749163</v>
      </c>
      <c r="L22" s="52">
        <v>2840241</v>
      </c>
      <c r="M22" s="52">
        <v>20589404</v>
      </c>
      <c r="N22" s="37">
        <f t="shared" si="0"/>
        <v>0.6401587067462182</v>
      </c>
      <c r="O22" s="21">
        <v>0</v>
      </c>
      <c r="P22" s="21">
        <v>11573564</v>
      </c>
    </row>
    <row r="23" spans="1:16" ht="11.25">
      <c r="A23" s="3" t="s">
        <v>35</v>
      </c>
      <c r="B23" s="4" t="s">
        <v>36</v>
      </c>
      <c r="C23" s="52">
        <v>28226000</v>
      </c>
      <c r="D23" s="52">
        <v>0</v>
      </c>
      <c r="E23" s="52">
        <v>0</v>
      </c>
      <c r="F23" s="52">
        <v>0</v>
      </c>
      <c r="G23" s="52">
        <v>0</v>
      </c>
      <c r="H23" s="52">
        <v>28226000</v>
      </c>
      <c r="I23" s="52">
        <v>19023990</v>
      </c>
      <c r="J23" s="52">
        <v>19023990</v>
      </c>
      <c r="K23" s="52">
        <v>16746173</v>
      </c>
      <c r="L23" s="52">
        <v>2277817</v>
      </c>
      <c r="M23" s="52">
        <v>19023990</v>
      </c>
      <c r="N23" s="37">
        <f t="shared" si="0"/>
        <v>0.6739881669382839</v>
      </c>
      <c r="O23" s="21">
        <v>0</v>
      </c>
      <c r="P23" s="21">
        <v>9202010</v>
      </c>
    </row>
    <row r="24" spans="1:16" ht="11.25">
      <c r="A24" s="3" t="s">
        <v>348</v>
      </c>
      <c r="B24" s="4" t="s">
        <v>349</v>
      </c>
      <c r="C24" s="52">
        <v>0</v>
      </c>
      <c r="D24" s="52">
        <v>0</v>
      </c>
      <c r="E24" s="52">
        <v>0</v>
      </c>
      <c r="F24" s="52">
        <v>3936968</v>
      </c>
      <c r="G24" s="52">
        <v>0</v>
      </c>
      <c r="H24" s="52">
        <v>3936968</v>
      </c>
      <c r="I24" s="52">
        <v>1565414</v>
      </c>
      <c r="J24" s="52">
        <v>1565414</v>
      </c>
      <c r="K24" s="52">
        <v>1002990</v>
      </c>
      <c r="L24" s="52">
        <v>562424</v>
      </c>
      <c r="M24" s="52">
        <v>1565414</v>
      </c>
      <c r="N24" s="37">
        <f t="shared" si="0"/>
        <v>0.3976191830870863</v>
      </c>
      <c r="O24" s="21">
        <v>0</v>
      </c>
      <c r="P24" s="21">
        <v>2371554</v>
      </c>
    </row>
    <row r="25" spans="1:16" ht="11.25">
      <c r="A25" s="3" t="s">
        <v>37</v>
      </c>
      <c r="B25" s="4" t="s">
        <v>38</v>
      </c>
      <c r="C25" s="52">
        <v>59198000</v>
      </c>
      <c r="D25" s="52">
        <v>0</v>
      </c>
      <c r="E25" s="52">
        <v>0</v>
      </c>
      <c r="F25" s="52">
        <v>2924803</v>
      </c>
      <c r="G25" s="52">
        <v>0</v>
      </c>
      <c r="H25" s="52">
        <v>62122803</v>
      </c>
      <c r="I25" s="52">
        <v>58851047</v>
      </c>
      <c r="J25" s="52">
        <v>58851047</v>
      </c>
      <c r="K25" s="52">
        <v>58851047</v>
      </c>
      <c r="L25" s="52">
        <v>0</v>
      </c>
      <c r="M25" s="52">
        <v>58851047</v>
      </c>
      <c r="N25" s="37">
        <f t="shared" si="0"/>
        <v>0.9473340570289464</v>
      </c>
      <c r="O25" s="21">
        <v>0</v>
      </c>
      <c r="P25" s="21">
        <v>3271756</v>
      </c>
    </row>
    <row r="26" spans="1:16" ht="11.25">
      <c r="A26" s="3" t="s">
        <v>39</v>
      </c>
      <c r="B26" s="4" t="s">
        <v>40</v>
      </c>
      <c r="C26" s="52">
        <v>59198000</v>
      </c>
      <c r="D26" s="52">
        <v>0</v>
      </c>
      <c r="E26" s="52">
        <v>0</v>
      </c>
      <c r="F26" s="52">
        <v>0</v>
      </c>
      <c r="G26" s="52">
        <v>0</v>
      </c>
      <c r="H26" s="52">
        <v>59198000</v>
      </c>
      <c r="I26" s="52">
        <v>58536930</v>
      </c>
      <c r="J26" s="52">
        <v>58536930</v>
      </c>
      <c r="K26" s="52">
        <v>58536930</v>
      </c>
      <c r="L26" s="52">
        <v>0</v>
      </c>
      <c r="M26" s="52">
        <v>58536930</v>
      </c>
      <c r="N26" s="37">
        <f t="shared" si="0"/>
        <v>0.988832899760127</v>
      </c>
      <c r="O26" s="21">
        <v>0</v>
      </c>
      <c r="P26" s="21">
        <v>661070</v>
      </c>
    </row>
    <row r="27" spans="1:16" ht="11.25">
      <c r="A27" s="3" t="s">
        <v>350</v>
      </c>
      <c r="B27" s="4" t="s">
        <v>351</v>
      </c>
      <c r="C27" s="52">
        <v>0</v>
      </c>
      <c r="D27" s="52">
        <v>0</v>
      </c>
      <c r="E27" s="52">
        <v>0</v>
      </c>
      <c r="F27" s="52">
        <v>2924803</v>
      </c>
      <c r="G27" s="52">
        <v>0</v>
      </c>
      <c r="H27" s="52">
        <v>2924803</v>
      </c>
      <c r="I27" s="52">
        <v>314117</v>
      </c>
      <c r="J27" s="52">
        <v>314117</v>
      </c>
      <c r="K27" s="52">
        <v>314117</v>
      </c>
      <c r="L27" s="52">
        <v>0</v>
      </c>
      <c r="M27" s="52">
        <v>314117</v>
      </c>
      <c r="N27" s="37">
        <f t="shared" si="0"/>
        <v>0.10739766062876713</v>
      </c>
      <c r="O27" s="21">
        <v>0</v>
      </c>
      <c r="P27" s="21">
        <v>2610686</v>
      </c>
    </row>
    <row r="28" spans="1:16" ht="11.25">
      <c r="A28" s="3" t="s">
        <v>41</v>
      </c>
      <c r="B28" s="4" t="s">
        <v>42</v>
      </c>
      <c r="C28" s="52">
        <v>43161000</v>
      </c>
      <c r="D28" s="52">
        <v>0</v>
      </c>
      <c r="E28" s="52">
        <v>0</v>
      </c>
      <c r="F28" s="52">
        <v>2555817</v>
      </c>
      <c r="G28" s="52">
        <v>0</v>
      </c>
      <c r="H28" s="52">
        <v>45716817</v>
      </c>
      <c r="I28" s="52">
        <v>30907193</v>
      </c>
      <c r="J28" s="52">
        <v>30907193</v>
      </c>
      <c r="K28" s="52">
        <v>29816193</v>
      </c>
      <c r="L28" s="52">
        <v>1091000</v>
      </c>
      <c r="M28" s="52">
        <v>30907193</v>
      </c>
      <c r="N28" s="37">
        <f t="shared" si="0"/>
        <v>0.6760574123084728</v>
      </c>
      <c r="O28" s="21">
        <v>0</v>
      </c>
      <c r="P28" s="21">
        <v>14809624</v>
      </c>
    </row>
    <row r="29" spans="1:16" ht="11.25">
      <c r="A29" s="3" t="s">
        <v>43</v>
      </c>
      <c r="B29" s="4" t="s">
        <v>44</v>
      </c>
      <c r="C29" s="52">
        <v>43161000</v>
      </c>
      <c r="D29" s="52">
        <v>0</v>
      </c>
      <c r="E29" s="52">
        <v>0</v>
      </c>
      <c r="F29" s="52">
        <v>0</v>
      </c>
      <c r="G29" s="52">
        <v>0</v>
      </c>
      <c r="H29" s="52">
        <v>43161000</v>
      </c>
      <c r="I29" s="52">
        <v>30907193</v>
      </c>
      <c r="J29" s="52">
        <v>30907193</v>
      </c>
      <c r="K29" s="52">
        <v>29816193</v>
      </c>
      <c r="L29" s="52">
        <v>1091000</v>
      </c>
      <c r="M29" s="52">
        <v>30907193</v>
      </c>
      <c r="N29" s="37">
        <f t="shared" si="0"/>
        <v>0.7160907532262922</v>
      </c>
      <c r="O29" s="21">
        <v>0</v>
      </c>
      <c r="P29" s="21">
        <v>12253807</v>
      </c>
    </row>
    <row r="30" spans="1:16" ht="22.5">
      <c r="A30" s="3" t="s">
        <v>352</v>
      </c>
      <c r="B30" s="4" t="s">
        <v>353</v>
      </c>
      <c r="C30" s="52">
        <v>0</v>
      </c>
      <c r="D30" s="52">
        <v>0</v>
      </c>
      <c r="E30" s="52">
        <v>0</v>
      </c>
      <c r="F30" s="52">
        <v>2555817</v>
      </c>
      <c r="G30" s="52">
        <v>0</v>
      </c>
      <c r="H30" s="52">
        <v>2555817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37">
        <f t="shared" si="0"/>
        <v>0</v>
      </c>
      <c r="O30" s="21">
        <v>0</v>
      </c>
      <c r="P30" s="21">
        <v>2555817</v>
      </c>
    </row>
    <row r="31" spans="1:16" ht="11.25">
      <c r="A31" s="3" t="s">
        <v>45</v>
      </c>
      <c r="B31" s="4" t="s">
        <v>46</v>
      </c>
      <c r="C31" s="52">
        <v>185928000</v>
      </c>
      <c r="D31" s="52">
        <v>0</v>
      </c>
      <c r="E31" s="52">
        <v>0</v>
      </c>
      <c r="F31" s="52">
        <v>9393899</v>
      </c>
      <c r="G31" s="52">
        <v>0</v>
      </c>
      <c r="H31" s="52">
        <v>195321899</v>
      </c>
      <c r="I31" s="52">
        <v>39763589</v>
      </c>
      <c r="J31" s="52">
        <v>39763589</v>
      </c>
      <c r="K31" s="52">
        <v>35854889</v>
      </c>
      <c r="L31" s="52">
        <v>3908700</v>
      </c>
      <c r="M31" s="52">
        <v>39763589</v>
      </c>
      <c r="N31" s="37">
        <f t="shared" si="0"/>
        <v>0.20357977883473272</v>
      </c>
      <c r="O31" s="21">
        <v>0</v>
      </c>
      <c r="P31" s="21">
        <v>155558310</v>
      </c>
    </row>
    <row r="32" spans="1:16" ht="11.25">
      <c r="A32" s="3" t="s">
        <v>47</v>
      </c>
      <c r="B32" s="4" t="s">
        <v>48</v>
      </c>
      <c r="C32" s="52">
        <v>126243000</v>
      </c>
      <c r="D32" s="52">
        <v>0</v>
      </c>
      <c r="E32" s="52">
        <v>0</v>
      </c>
      <c r="F32" s="52">
        <v>6347229</v>
      </c>
      <c r="G32" s="52">
        <v>0</v>
      </c>
      <c r="H32" s="52">
        <v>132590229</v>
      </c>
      <c r="I32" s="52">
        <v>6056500</v>
      </c>
      <c r="J32" s="52">
        <v>6056500</v>
      </c>
      <c r="K32" s="52">
        <v>6056500</v>
      </c>
      <c r="L32" s="52">
        <v>0</v>
      </c>
      <c r="M32" s="52">
        <v>6056500</v>
      </c>
      <c r="N32" s="37">
        <f t="shared" si="0"/>
        <v>0.04567832822733868</v>
      </c>
      <c r="O32" s="21">
        <v>0</v>
      </c>
      <c r="P32" s="21">
        <v>126533729</v>
      </c>
    </row>
    <row r="33" spans="1:16" ht="11.25">
      <c r="A33" s="3" t="s">
        <v>49</v>
      </c>
      <c r="B33" s="4" t="s">
        <v>50</v>
      </c>
      <c r="C33" s="52">
        <v>126243000</v>
      </c>
      <c r="D33" s="52">
        <v>0</v>
      </c>
      <c r="E33" s="52">
        <v>0</v>
      </c>
      <c r="F33" s="52">
        <v>0</v>
      </c>
      <c r="G33" s="52">
        <v>0</v>
      </c>
      <c r="H33" s="52">
        <v>126243000</v>
      </c>
      <c r="I33" s="52">
        <v>6056500</v>
      </c>
      <c r="J33" s="52">
        <v>6056500</v>
      </c>
      <c r="K33" s="52">
        <v>6056500</v>
      </c>
      <c r="L33" s="52">
        <v>0</v>
      </c>
      <c r="M33" s="52">
        <v>6056500</v>
      </c>
      <c r="N33" s="37">
        <f t="shared" si="0"/>
        <v>0.047974937224242134</v>
      </c>
      <c r="O33" s="21">
        <v>0</v>
      </c>
      <c r="P33" s="21">
        <v>120186500</v>
      </c>
    </row>
    <row r="34" spans="1:16" ht="11.25">
      <c r="A34" s="3" t="s">
        <v>354</v>
      </c>
      <c r="B34" s="4" t="s">
        <v>355</v>
      </c>
      <c r="C34" s="52">
        <v>0</v>
      </c>
      <c r="D34" s="52">
        <v>0</v>
      </c>
      <c r="E34" s="52">
        <v>0</v>
      </c>
      <c r="F34" s="52">
        <v>6347229</v>
      </c>
      <c r="G34" s="52">
        <v>0</v>
      </c>
      <c r="H34" s="52">
        <v>6347229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37">
        <f t="shared" si="0"/>
        <v>0</v>
      </c>
      <c r="O34" s="21">
        <v>0</v>
      </c>
      <c r="P34" s="21">
        <v>6347229</v>
      </c>
    </row>
    <row r="35" spans="1:16" ht="11.25">
      <c r="A35" s="3" t="s">
        <v>51</v>
      </c>
      <c r="B35" s="4" t="s">
        <v>52</v>
      </c>
      <c r="C35" s="52">
        <v>59685000</v>
      </c>
      <c r="D35" s="52">
        <v>0</v>
      </c>
      <c r="E35" s="52">
        <v>0</v>
      </c>
      <c r="F35" s="52">
        <v>3046670</v>
      </c>
      <c r="G35" s="52">
        <v>0</v>
      </c>
      <c r="H35" s="52">
        <v>62731670</v>
      </c>
      <c r="I35" s="52">
        <v>33707089</v>
      </c>
      <c r="J35" s="52">
        <v>33707089</v>
      </c>
      <c r="K35" s="52">
        <v>29798389</v>
      </c>
      <c r="L35" s="52">
        <v>3908700</v>
      </c>
      <c r="M35" s="52">
        <v>33707089</v>
      </c>
      <c r="N35" s="37">
        <f t="shared" si="0"/>
        <v>0.5373217228235754</v>
      </c>
      <c r="O35" s="21">
        <v>0</v>
      </c>
      <c r="P35" s="21">
        <v>29024581</v>
      </c>
    </row>
    <row r="36" spans="1:16" ht="11.25">
      <c r="A36" s="3" t="s">
        <v>53</v>
      </c>
      <c r="B36" s="4" t="s">
        <v>54</v>
      </c>
      <c r="C36" s="52">
        <v>59685000</v>
      </c>
      <c r="D36" s="52">
        <v>0</v>
      </c>
      <c r="E36" s="52">
        <v>0</v>
      </c>
      <c r="F36" s="52">
        <v>0</v>
      </c>
      <c r="G36" s="52">
        <v>0</v>
      </c>
      <c r="H36" s="52">
        <v>59685000</v>
      </c>
      <c r="I36" s="52">
        <v>33707089</v>
      </c>
      <c r="J36" s="52">
        <v>33707089</v>
      </c>
      <c r="K36" s="52">
        <v>29798389</v>
      </c>
      <c r="L36" s="52">
        <v>3908700</v>
      </c>
      <c r="M36" s="52">
        <v>33707089</v>
      </c>
      <c r="N36" s="37">
        <f t="shared" si="0"/>
        <v>0.5647497528692301</v>
      </c>
      <c r="O36" s="21">
        <v>0</v>
      </c>
      <c r="P36" s="21">
        <v>25977911</v>
      </c>
    </row>
    <row r="37" spans="1:16" ht="11.25">
      <c r="A37" s="3" t="s">
        <v>356</v>
      </c>
      <c r="B37" s="4" t="s">
        <v>357</v>
      </c>
      <c r="C37" s="52">
        <v>0</v>
      </c>
      <c r="D37" s="52">
        <v>0</v>
      </c>
      <c r="E37" s="52">
        <v>0</v>
      </c>
      <c r="F37" s="52">
        <v>3046670</v>
      </c>
      <c r="G37" s="52">
        <v>0</v>
      </c>
      <c r="H37" s="52">
        <v>3046670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37">
        <f t="shared" si="0"/>
        <v>0</v>
      </c>
      <c r="O37" s="21">
        <v>0</v>
      </c>
      <c r="P37" s="21">
        <v>3046670</v>
      </c>
    </row>
    <row r="38" spans="1:16" ht="11.25">
      <c r="A38" s="3" t="s">
        <v>55</v>
      </c>
      <c r="B38" s="4" t="s">
        <v>56</v>
      </c>
      <c r="C38" s="52">
        <v>679862000</v>
      </c>
      <c r="D38" s="52">
        <v>25000000</v>
      </c>
      <c r="E38" s="52">
        <v>54315659</v>
      </c>
      <c r="F38" s="52">
        <v>53477057</v>
      </c>
      <c r="G38" s="52">
        <v>0</v>
      </c>
      <c r="H38" s="52">
        <v>704023398</v>
      </c>
      <c r="I38" s="52">
        <v>261949717</v>
      </c>
      <c r="J38" s="52">
        <v>261949717</v>
      </c>
      <c r="K38" s="52">
        <v>223851495</v>
      </c>
      <c r="L38" s="52">
        <v>38098222</v>
      </c>
      <c r="M38" s="52">
        <v>261949717</v>
      </c>
      <c r="N38" s="37">
        <f t="shared" si="0"/>
        <v>0.3720752999746182</v>
      </c>
      <c r="O38" s="21">
        <v>0</v>
      </c>
      <c r="P38" s="21">
        <v>442073681</v>
      </c>
    </row>
    <row r="39" spans="1:16" ht="11.25">
      <c r="A39" s="3" t="s">
        <v>57</v>
      </c>
      <c r="B39" s="4" t="s">
        <v>58</v>
      </c>
      <c r="C39" s="52">
        <v>152484000</v>
      </c>
      <c r="D39" s="52">
        <v>25000000</v>
      </c>
      <c r="E39" s="52">
        <v>25000000</v>
      </c>
      <c r="F39" s="52">
        <v>32054054</v>
      </c>
      <c r="G39" s="52">
        <v>0</v>
      </c>
      <c r="H39" s="52">
        <v>184538054</v>
      </c>
      <c r="I39" s="52">
        <v>102143414</v>
      </c>
      <c r="J39" s="52">
        <v>102143414</v>
      </c>
      <c r="K39" s="52">
        <v>87678703</v>
      </c>
      <c r="L39" s="52">
        <v>14464711</v>
      </c>
      <c r="M39" s="52">
        <v>102143414</v>
      </c>
      <c r="N39" s="37">
        <f t="shared" si="0"/>
        <v>0.5535086763188691</v>
      </c>
      <c r="O39" s="21">
        <v>0</v>
      </c>
      <c r="P39" s="21">
        <v>82394640</v>
      </c>
    </row>
    <row r="40" spans="1:16" ht="11.25">
      <c r="A40" s="3" t="s">
        <v>59</v>
      </c>
      <c r="B40" s="4" t="s">
        <v>60</v>
      </c>
      <c r="C40" s="52">
        <v>152484000</v>
      </c>
      <c r="D40" s="52">
        <v>25000000</v>
      </c>
      <c r="E40" s="52">
        <v>0</v>
      </c>
      <c r="F40" s="52">
        <v>0</v>
      </c>
      <c r="G40" s="52">
        <v>0</v>
      </c>
      <c r="H40" s="52">
        <v>177484000</v>
      </c>
      <c r="I40" s="52">
        <v>100275211</v>
      </c>
      <c r="J40" s="52">
        <v>100275211</v>
      </c>
      <c r="K40" s="52">
        <v>86858180</v>
      </c>
      <c r="L40" s="52">
        <v>13417031</v>
      </c>
      <c r="M40" s="52">
        <v>100275211</v>
      </c>
      <c r="N40" s="37">
        <f t="shared" si="0"/>
        <v>0.5649816941245408</v>
      </c>
      <c r="O40" s="21">
        <v>0</v>
      </c>
      <c r="P40" s="21">
        <v>77208789</v>
      </c>
    </row>
    <row r="41" spans="1:16" ht="22.5">
      <c r="A41" s="3" t="s">
        <v>358</v>
      </c>
      <c r="B41" s="4" t="s">
        <v>359</v>
      </c>
      <c r="C41" s="52">
        <v>0</v>
      </c>
      <c r="D41" s="52">
        <v>0</v>
      </c>
      <c r="E41" s="52">
        <v>0</v>
      </c>
      <c r="F41" s="52">
        <v>7054054</v>
      </c>
      <c r="G41" s="52">
        <v>0</v>
      </c>
      <c r="H41" s="52">
        <v>7054054</v>
      </c>
      <c r="I41" s="52">
        <v>1868203</v>
      </c>
      <c r="J41" s="52">
        <v>1868203</v>
      </c>
      <c r="K41" s="52">
        <v>820523</v>
      </c>
      <c r="L41" s="52">
        <v>1047680</v>
      </c>
      <c r="M41" s="52">
        <v>1868203</v>
      </c>
      <c r="N41" s="37">
        <f t="shared" si="0"/>
        <v>0.2648410403436095</v>
      </c>
      <c r="O41" s="21">
        <v>0</v>
      </c>
      <c r="P41" s="21">
        <v>5185851</v>
      </c>
    </row>
    <row r="42" spans="1:16" ht="22.5">
      <c r="A42" s="3" t="s">
        <v>388</v>
      </c>
      <c r="B42" s="4" t="s">
        <v>389</v>
      </c>
      <c r="C42" s="52">
        <v>0</v>
      </c>
      <c r="D42" s="52">
        <v>0</v>
      </c>
      <c r="E42" s="52">
        <v>25000000</v>
      </c>
      <c r="F42" s="52">
        <v>25000000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37" t="e">
        <f t="shared" si="0"/>
        <v>#DIV/0!</v>
      </c>
      <c r="O42" s="21">
        <v>0</v>
      </c>
      <c r="P42" s="21">
        <v>0</v>
      </c>
    </row>
    <row r="43" spans="1:16" ht="11.25">
      <c r="A43" s="3" t="s">
        <v>61</v>
      </c>
      <c r="B43" s="4" t="s">
        <v>62</v>
      </c>
      <c r="C43" s="52">
        <v>105747000</v>
      </c>
      <c r="D43" s="52">
        <v>0</v>
      </c>
      <c r="E43" s="52">
        <v>0</v>
      </c>
      <c r="F43" s="52">
        <v>4996622</v>
      </c>
      <c r="G43" s="52">
        <v>0</v>
      </c>
      <c r="H43" s="52">
        <v>110743622</v>
      </c>
      <c r="I43" s="52">
        <v>60150569</v>
      </c>
      <c r="J43" s="52">
        <v>60150569</v>
      </c>
      <c r="K43" s="52">
        <v>50066858</v>
      </c>
      <c r="L43" s="52">
        <v>10083711</v>
      </c>
      <c r="M43" s="52">
        <v>60150569</v>
      </c>
      <c r="N43" s="37">
        <f t="shared" si="0"/>
        <v>0.5431515414946425</v>
      </c>
      <c r="O43" s="21">
        <v>0</v>
      </c>
      <c r="P43" s="21">
        <v>50593053</v>
      </c>
    </row>
    <row r="44" spans="1:16" ht="11.25">
      <c r="A44" s="3" t="s">
        <v>63</v>
      </c>
      <c r="B44" s="4" t="s">
        <v>64</v>
      </c>
      <c r="C44" s="52">
        <v>105747000</v>
      </c>
      <c r="D44" s="52">
        <v>0</v>
      </c>
      <c r="E44" s="52">
        <v>0</v>
      </c>
      <c r="F44" s="52">
        <v>0</v>
      </c>
      <c r="G44" s="52">
        <v>0</v>
      </c>
      <c r="H44" s="52">
        <v>105747000</v>
      </c>
      <c r="I44" s="52">
        <v>58827266</v>
      </c>
      <c r="J44" s="52">
        <v>58827266</v>
      </c>
      <c r="K44" s="52">
        <v>49485635</v>
      </c>
      <c r="L44" s="52">
        <v>9341631</v>
      </c>
      <c r="M44" s="52">
        <v>58827266</v>
      </c>
      <c r="N44" s="37">
        <f t="shared" si="0"/>
        <v>0.5563019849262864</v>
      </c>
      <c r="O44" s="21">
        <v>0</v>
      </c>
      <c r="P44" s="21">
        <v>46919734</v>
      </c>
    </row>
    <row r="45" spans="1:16" ht="22.5">
      <c r="A45" s="3" t="s">
        <v>360</v>
      </c>
      <c r="B45" s="4" t="s">
        <v>361</v>
      </c>
      <c r="C45" s="52">
        <v>0</v>
      </c>
      <c r="D45" s="52">
        <v>0</v>
      </c>
      <c r="E45" s="52">
        <v>0</v>
      </c>
      <c r="F45" s="52">
        <v>4996622</v>
      </c>
      <c r="G45" s="52">
        <v>0</v>
      </c>
      <c r="H45" s="52">
        <v>4996622</v>
      </c>
      <c r="I45" s="52">
        <v>1323303</v>
      </c>
      <c r="J45" s="52">
        <v>1323303</v>
      </c>
      <c r="K45" s="52">
        <v>581223</v>
      </c>
      <c r="L45" s="52">
        <v>742080</v>
      </c>
      <c r="M45" s="52">
        <v>1323303</v>
      </c>
      <c r="N45" s="37">
        <f t="shared" si="0"/>
        <v>0.2648395255834842</v>
      </c>
      <c r="O45" s="21">
        <v>0</v>
      </c>
      <c r="P45" s="21">
        <v>3673319</v>
      </c>
    </row>
    <row r="46" spans="1:16" ht="11.25">
      <c r="A46" s="3" t="s">
        <v>65</v>
      </c>
      <c r="B46" s="4" t="s">
        <v>66</v>
      </c>
      <c r="C46" s="52">
        <v>270391000</v>
      </c>
      <c r="D46" s="52">
        <v>0</v>
      </c>
      <c r="E46" s="52">
        <v>29315659</v>
      </c>
      <c r="F46" s="52">
        <v>7701305</v>
      </c>
      <c r="G46" s="52">
        <v>0</v>
      </c>
      <c r="H46" s="52">
        <v>248776646</v>
      </c>
      <c r="I46" s="52">
        <v>19467134</v>
      </c>
      <c r="J46" s="52">
        <v>19467134</v>
      </c>
      <c r="K46" s="52">
        <v>19467134</v>
      </c>
      <c r="L46" s="52">
        <v>0</v>
      </c>
      <c r="M46" s="52">
        <v>19467134</v>
      </c>
      <c r="N46" s="37">
        <f t="shared" si="0"/>
        <v>0.07825145291170137</v>
      </c>
      <c r="O46" s="21">
        <v>0</v>
      </c>
      <c r="P46" s="21">
        <v>229309512</v>
      </c>
    </row>
    <row r="47" spans="1:16" ht="11.25">
      <c r="A47" s="3" t="s">
        <v>67</v>
      </c>
      <c r="B47" s="4" t="s">
        <v>68</v>
      </c>
      <c r="C47" s="52">
        <v>270391000</v>
      </c>
      <c r="D47" s="52">
        <v>0</v>
      </c>
      <c r="E47" s="52">
        <v>29315659</v>
      </c>
      <c r="F47" s="52">
        <v>0</v>
      </c>
      <c r="G47" s="52">
        <v>0</v>
      </c>
      <c r="H47" s="52">
        <v>241075341</v>
      </c>
      <c r="I47" s="52">
        <v>19467134</v>
      </c>
      <c r="J47" s="52">
        <v>19467134</v>
      </c>
      <c r="K47" s="52">
        <v>19467134</v>
      </c>
      <c r="L47" s="52">
        <v>0</v>
      </c>
      <c r="M47" s="52">
        <v>19467134</v>
      </c>
      <c r="N47" s="37">
        <f t="shared" si="0"/>
        <v>0.08075124531297459</v>
      </c>
      <c r="O47" s="21">
        <v>0</v>
      </c>
      <c r="P47" s="21">
        <v>221608207</v>
      </c>
    </row>
    <row r="48" spans="1:16" ht="11.25">
      <c r="A48" s="3" t="s">
        <v>362</v>
      </c>
      <c r="B48" s="4" t="s">
        <v>363</v>
      </c>
      <c r="C48" s="52">
        <v>0</v>
      </c>
      <c r="D48" s="52">
        <v>0</v>
      </c>
      <c r="E48" s="52">
        <v>0</v>
      </c>
      <c r="F48" s="52">
        <v>7701305</v>
      </c>
      <c r="G48" s="52">
        <v>0</v>
      </c>
      <c r="H48" s="52">
        <v>7701305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37">
        <f t="shared" si="0"/>
        <v>0</v>
      </c>
      <c r="O48" s="21">
        <v>0</v>
      </c>
      <c r="P48" s="21">
        <v>7701305</v>
      </c>
    </row>
    <row r="49" spans="1:16" ht="11.25">
      <c r="A49" s="3" t="s">
        <v>69</v>
      </c>
      <c r="B49" s="4" t="s">
        <v>70</v>
      </c>
      <c r="C49" s="52">
        <v>54729000</v>
      </c>
      <c r="D49" s="52">
        <v>0</v>
      </c>
      <c r="E49" s="52">
        <v>0</v>
      </c>
      <c r="F49" s="52">
        <v>2676329</v>
      </c>
      <c r="G49" s="52">
        <v>0</v>
      </c>
      <c r="H49" s="52">
        <v>57405329</v>
      </c>
      <c r="I49" s="52">
        <v>28311100</v>
      </c>
      <c r="J49" s="52">
        <v>28311100</v>
      </c>
      <c r="K49" s="52">
        <v>23565800</v>
      </c>
      <c r="L49" s="52">
        <v>4745300</v>
      </c>
      <c r="M49" s="52">
        <v>28311100</v>
      </c>
      <c r="N49" s="37">
        <f t="shared" si="0"/>
        <v>0.4931789520795186</v>
      </c>
      <c r="O49" s="21">
        <v>0</v>
      </c>
      <c r="P49" s="21">
        <v>29094229</v>
      </c>
    </row>
    <row r="50" spans="1:16" ht="11.25">
      <c r="A50" s="3" t="s">
        <v>71</v>
      </c>
      <c r="B50" s="4" t="s">
        <v>72</v>
      </c>
      <c r="C50" s="52">
        <v>54729000</v>
      </c>
      <c r="D50" s="52">
        <v>0</v>
      </c>
      <c r="E50" s="52">
        <v>0</v>
      </c>
      <c r="F50" s="52">
        <v>0</v>
      </c>
      <c r="G50" s="52">
        <v>0</v>
      </c>
      <c r="H50" s="52">
        <v>54729000</v>
      </c>
      <c r="I50" s="52">
        <v>27688100</v>
      </c>
      <c r="J50" s="52">
        <v>27688100</v>
      </c>
      <c r="K50" s="52">
        <v>23292000</v>
      </c>
      <c r="L50" s="52">
        <v>4396100</v>
      </c>
      <c r="M50" s="52">
        <v>27688100</v>
      </c>
      <c r="N50" s="37">
        <f t="shared" si="0"/>
        <v>0.5059127701949606</v>
      </c>
      <c r="O50" s="21">
        <v>0</v>
      </c>
      <c r="P50" s="21">
        <v>27040900</v>
      </c>
    </row>
    <row r="51" spans="1:16" ht="22.5">
      <c r="A51" s="3" t="s">
        <v>364</v>
      </c>
      <c r="B51" s="4" t="s">
        <v>365</v>
      </c>
      <c r="C51" s="52">
        <v>0</v>
      </c>
      <c r="D51" s="52">
        <v>0</v>
      </c>
      <c r="E51" s="52">
        <v>0</v>
      </c>
      <c r="F51" s="52">
        <v>2676329</v>
      </c>
      <c r="G51" s="52">
        <v>0</v>
      </c>
      <c r="H51" s="52">
        <v>2676329</v>
      </c>
      <c r="I51" s="52">
        <v>623000</v>
      </c>
      <c r="J51" s="52">
        <v>623000</v>
      </c>
      <c r="K51" s="52">
        <v>273800</v>
      </c>
      <c r="L51" s="52">
        <v>349200</v>
      </c>
      <c r="M51" s="52">
        <v>623000</v>
      </c>
      <c r="N51" s="37">
        <f t="shared" si="0"/>
        <v>0.23278154516877408</v>
      </c>
      <c r="O51" s="21">
        <v>0</v>
      </c>
      <c r="P51" s="21">
        <v>2053329</v>
      </c>
    </row>
    <row r="52" spans="1:16" ht="11.25">
      <c r="A52" s="3" t="s">
        <v>73</v>
      </c>
      <c r="B52" s="4" t="s">
        <v>74</v>
      </c>
      <c r="C52" s="52">
        <v>28098000</v>
      </c>
      <c r="D52" s="52">
        <v>0</v>
      </c>
      <c r="E52" s="52">
        <v>0</v>
      </c>
      <c r="F52" s="52">
        <v>2557095</v>
      </c>
      <c r="G52" s="52">
        <v>0</v>
      </c>
      <c r="H52" s="52">
        <v>30655095</v>
      </c>
      <c r="I52" s="52">
        <v>16479700</v>
      </c>
      <c r="J52" s="52">
        <v>16479700</v>
      </c>
      <c r="K52" s="52">
        <v>13610100</v>
      </c>
      <c r="L52" s="52">
        <v>2869600</v>
      </c>
      <c r="M52" s="52">
        <v>16479700</v>
      </c>
      <c r="N52" s="37">
        <f t="shared" si="0"/>
        <v>0.5375843721900062</v>
      </c>
      <c r="O52" s="21">
        <v>0</v>
      </c>
      <c r="P52" s="21">
        <v>14175395</v>
      </c>
    </row>
    <row r="53" spans="1:16" ht="11.25">
      <c r="A53" s="3" t="s">
        <v>75</v>
      </c>
      <c r="B53" s="4" t="s">
        <v>76</v>
      </c>
      <c r="C53" s="52">
        <v>28098000</v>
      </c>
      <c r="D53" s="52">
        <v>0</v>
      </c>
      <c r="E53" s="52">
        <v>0</v>
      </c>
      <c r="F53" s="52">
        <v>0</v>
      </c>
      <c r="G53" s="52">
        <v>0</v>
      </c>
      <c r="H53" s="52">
        <v>28098000</v>
      </c>
      <c r="I53" s="52">
        <v>15445200</v>
      </c>
      <c r="J53" s="52">
        <v>15445200</v>
      </c>
      <c r="K53" s="52">
        <v>13157600</v>
      </c>
      <c r="L53" s="52">
        <v>2287600</v>
      </c>
      <c r="M53" s="52">
        <v>15445200</v>
      </c>
      <c r="N53" s="37">
        <f t="shared" si="0"/>
        <v>0.5496903694213111</v>
      </c>
      <c r="O53" s="21">
        <v>0</v>
      </c>
      <c r="P53" s="21">
        <v>12652800</v>
      </c>
    </row>
    <row r="54" spans="1:16" ht="22.5">
      <c r="A54" s="3" t="s">
        <v>366</v>
      </c>
      <c r="B54" s="4" t="s">
        <v>367</v>
      </c>
      <c r="C54" s="52">
        <v>0</v>
      </c>
      <c r="D54" s="52">
        <v>0</v>
      </c>
      <c r="E54" s="52">
        <v>0</v>
      </c>
      <c r="F54" s="52">
        <v>2557095</v>
      </c>
      <c r="G54" s="52">
        <v>0</v>
      </c>
      <c r="H54" s="52">
        <v>2557095</v>
      </c>
      <c r="I54" s="52">
        <v>1034500</v>
      </c>
      <c r="J54" s="52">
        <v>1034500</v>
      </c>
      <c r="K54" s="52">
        <v>452500</v>
      </c>
      <c r="L54" s="52">
        <v>582000</v>
      </c>
      <c r="M54" s="52">
        <v>1034500</v>
      </c>
      <c r="N54" s="37">
        <f t="shared" si="0"/>
        <v>0.4045606440120527</v>
      </c>
      <c r="O54" s="21">
        <v>0</v>
      </c>
      <c r="P54" s="21">
        <v>1522595</v>
      </c>
    </row>
    <row r="55" spans="1:16" ht="11.25">
      <c r="A55" s="3" t="s">
        <v>77</v>
      </c>
      <c r="B55" s="4" t="s">
        <v>78</v>
      </c>
      <c r="C55" s="52">
        <v>41048000</v>
      </c>
      <c r="D55" s="52">
        <v>0</v>
      </c>
      <c r="E55" s="52">
        <v>0</v>
      </c>
      <c r="F55" s="52">
        <v>2094991</v>
      </c>
      <c r="G55" s="52">
        <v>0</v>
      </c>
      <c r="H55" s="52">
        <v>43142991</v>
      </c>
      <c r="I55" s="52">
        <v>21235200</v>
      </c>
      <c r="J55" s="52">
        <v>21235200</v>
      </c>
      <c r="K55" s="52">
        <v>17674700</v>
      </c>
      <c r="L55" s="52">
        <v>3560500</v>
      </c>
      <c r="M55" s="52">
        <v>21235200</v>
      </c>
      <c r="N55" s="37">
        <f t="shared" si="0"/>
        <v>0.49220509537690604</v>
      </c>
      <c r="O55" s="21">
        <v>0</v>
      </c>
      <c r="P55" s="21">
        <v>21907791</v>
      </c>
    </row>
    <row r="56" spans="1:16" ht="11.25">
      <c r="A56" s="3" t="s">
        <v>79</v>
      </c>
      <c r="B56" s="4" t="s">
        <v>80</v>
      </c>
      <c r="C56" s="52">
        <v>41048000</v>
      </c>
      <c r="D56" s="52">
        <v>0</v>
      </c>
      <c r="E56" s="52">
        <v>0</v>
      </c>
      <c r="F56" s="52">
        <v>0</v>
      </c>
      <c r="G56" s="52">
        <v>0</v>
      </c>
      <c r="H56" s="52">
        <v>41048000</v>
      </c>
      <c r="I56" s="52">
        <v>20767900</v>
      </c>
      <c r="J56" s="52">
        <v>20767900</v>
      </c>
      <c r="K56" s="52">
        <v>17469400</v>
      </c>
      <c r="L56" s="52">
        <v>3298500</v>
      </c>
      <c r="M56" s="52">
        <v>20767900</v>
      </c>
      <c r="N56" s="37">
        <f t="shared" si="0"/>
        <v>0.5059418242058078</v>
      </c>
      <c r="O56" s="21">
        <v>0</v>
      </c>
      <c r="P56" s="21">
        <v>20280100</v>
      </c>
    </row>
    <row r="57" spans="1:16" ht="11.25">
      <c r="A57" s="3" t="s">
        <v>368</v>
      </c>
      <c r="B57" s="4" t="s">
        <v>369</v>
      </c>
      <c r="C57" s="52">
        <v>0</v>
      </c>
      <c r="D57" s="52">
        <v>0</v>
      </c>
      <c r="E57" s="52">
        <v>0</v>
      </c>
      <c r="F57" s="52">
        <v>2094991</v>
      </c>
      <c r="G57" s="52">
        <v>0</v>
      </c>
      <c r="H57" s="52">
        <v>2094991</v>
      </c>
      <c r="I57" s="52">
        <v>467300</v>
      </c>
      <c r="J57" s="52">
        <v>467300</v>
      </c>
      <c r="K57" s="52">
        <v>205300</v>
      </c>
      <c r="L57" s="52">
        <v>262000</v>
      </c>
      <c r="M57" s="52">
        <v>467300</v>
      </c>
      <c r="N57" s="37">
        <f t="shared" si="0"/>
        <v>0.2230558508365907</v>
      </c>
      <c r="O57" s="21">
        <v>0</v>
      </c>
      <c r="P57" s="21">
        <v>1627691</v>
      </c>
    </row>
    <row r="58" spans="1:16" ht="11.25">
      <c r="A58" s="3" t="s">
        <v>81</v>
      </c>
      <c r="B58" s="4" t="s">
        <v>82</v>
      </c>
      <c r="C58" s="52">
        <v>27365000</v>
      </c>
      <c r="D58" s="52">
        <v>0</v>
      </c>
      <c r="E58" s="52">
        <v>0</v>
      </c>
      <c r="F58" s="52">
        <v>1396661</v>
      </c>
      <c r="G58" s="52">
        <v>0</v>
      </c>
      <c r="H58" s="52">
        <v>28761661</v>
      </c>
      <c r="I58" s="52">
        <v>14162600</v>
      </c>
      <c r="J58" s="52">
        <v>14162600</v>
      </c>
      <c r="K58" s="52">
        <v>11788200</v>
      </c>
      <c r="L58" s="52">
        <v>2374400</v>
      </c>
      <c r="M58" s="52">
        <v>14162600</v>
      </c>
      <c r="N58" s="37">
        <f t="shared" si="0"/>
        <v>0.4924124514227464</v>
      </c>
      <c r="O58" s="21">
        <v>0</v>
      </c>
      <c r="P58" s="21">
        <v>14599061</v>
      </c>
    </row>
    <row r="59" spans="1:16" ht="11.25">
      <c r="A59" s="3" t="s">
        <v>83</v>
      </c>
      <c r="B59" s="4" t="s">
        <v>84</v>
      </c>
      <c r="C59" s="52">
        <v>27365000</v>
      </c>
      <c r="D59" s="52">
        <v>0</v>
      </c>
      <c r="E59" s="52">
        <v>0</v>
      </c>
      <c r="F59" s="52">
        <v>0</v>
      </c>
      <c r="G59" s="52">
        <v>0</v>
      </c>
      <c r="H59" s="52">
        <v>27365000</v>
      </c>
      <c r="I59" s="52">
        <v>13850700</v>
      </c>
      <c r="J59" s="52">
        <v>13850700</v>
      </c>
      <c r="K59" s="52">
        <v>11651100</v>
      </c>
      <c r="L59" s="52">
        <v>2199600</v>
      </c>
      <c r="M59" s="52">
        <v>13850700</v>
      </c>
      <c r="N59" s="37">
        <f t="shared" si="0"/>
        <v>0.5061465375479627</v>
      </c>
      <c r="O59" s="21">
        <v>0</v>
      </c>
      <c r="P59" s="21">
        <v>13514300</v>
      </c>
    </row>
    <row r="60" spans="1:16" ht="11.25">
      <c r="A60" s="3" t="s">
        <v>370</v>
      </c>
      <c r="B60" s="4" t="s">
        <v>371</v>
      </c>
      <c r="C60" s="52">
        <v>0</v>
      </c>
      <c r="D60" s="52">
        <v>0</v>
      </c>
      <c r="E60" s="52">
        <v>0</v>
      </c>
      <c r="F60" s="52">
        <v>1396661</v>
      </c>
      <c r="G60" s="52">
        <v>0</v>
      </c>
      <c r="H60" s="52">
        <v>1396661</v>
      </c>
      <c r="I60" s="52">
        <v>311900</v>
      </c>
      <c r="J60" s="52">
        <v>311900</v>
      </c>
      <c r="K60" s="52">
        <v>137100</v>
      </c>
      <c r="L60" s="52">
        <v>174800</v>
      </c>
      <c r="M60" s="52">
        <v>311900</v>
      </c>
      <c r="N60" s="37">
        <f t="shared" si="0"/>
        <v>0.22331832849918484</v>
      </c>
      <c r="O60" s="21">
        <v>0</v>
      </c>
      <c r="P60" s="21">
        <v>1084761</v>
      </c>
    </row>
    <row r="61" spans="1:16" ht="11.25">
      <c r="A61" s="3" t="s">
        <v>85</v>
      </c>
      <c r="B61" s="4" t="s">
        <v>86</v>
      </c>
      <c r="C61" s="52">
        <v>106662000</v>
      </c>
      <c r="D61" s="52">
        <v>10000000</v>
      </c>
      <c r="E61" s="52">
        <v>0</v>
      </c>
      <c r="F61" s="52">
        <v>5418559</v>
      </c>
      <c r="G61" s="52">
        <v>0</v>
      </c>
      <c r="H61" s="52">
        <v>122080559</v>
      </c>
      <c r="I61" s="52">
        <v>64490715</v>
      </c>
      <c r="J61" s="52">
        <v>64490715</v>
      </c>
      <c r="K61" s="52">
        <v>58564868</v>
      </c>
      <c r="L61" s="52">
        <v>5925847</v>
      </c>
      <c r="M61" s="52">
        <v>64490715</v>
      </c>
      <c r="N61" s="37">
        <f t="shared" si="0"/>
        <v>0.5282635951888129</v>
      </c>
      <c r="O61" s="21">
        <v>0</v>
      </c>
      <c r="P61" s="21">
        <v>57589844</v>
      </c>
    </row>
    <row r="62" spans="1:16" ht="11.25">
      <c r="A62" s="3" t="s">
        <v>87</v>
      </c>
      <c r="B62" s="4" t="s">
        <v>46</v>
      </c>
      <c r="C62" s="52">
        <v>106662000</v>
      </c>
      <c r="D62" s="52">
        <v>10000000</v>
      </c>
      <c r="E62" s="52">
        <v>0</v>
      </c>
      <c r="F62" s="52">
        <v>5418559</v>
      </c>
      <c r="G62" s="52">
        <v>0</v>
      </c>
      <c r="H62" s="52">
        <v>122080559</v>
      </c>
      <c r="I62" s="52">
        <v>64490715</v>
      </c>
      <c r="J62" s="52">
        <v>64490715</v>
      </c>
      <c r="K62" s="52">
        <v>58564868</v>
      </c>
      <c r="L62" s="52">
        <v>5925847</v>
      </c>
      <c r="M62" s="52">
        <v>64490715</v>
      </c>
      <c r="N62" s="37">
        <f t="shared" si="0"/>
        <v>0.5282635951888129</v>
      </c>
      <c r="O62" s="21">
        <v>0</v>
      </c>
      <c r="P62" s="21">
        <v>57589844</v>
      </c>
    </row>
    <row r="63" spans="1:16" ht="11.25">
      <c r="A63" s="3" t="s">
        <v>225</v>
      </c>
      <c r="B63" s="4" t="s">
        <v>226</v>
      </c>
      <c r="C63" s="52">
        <v>91516000</v>
      </c>
      <c r="D63" s="52">
        <v>0</v>
      </c>
      <c r="E63" s="52">
        <v>0</v>
      </c>
      <c r="F63" s="52">
        <v>5077783</v>
      </c>
      <c r="G63" s="52">
        <v>0</v>
      </c>
      <c r="H63" s="52">
        <v>96593783</v>
      </c>
      <c r="I63" s="52">
        <v>43489206</v>
      </c>
      <c r="J63" s="52">
        <v>43489206</v>
      </c>
      <c r="K63" s="52">
        <v>38017026</v>
      </c>
      <c r="L63" s="52">
        <v>5472180</v>
      </c>
      <c r="M63" s="52">
        <v>43489206</v>
      </c>
      <c r="N63" s="37">
        <f t="shared" si="0"/>
        <v>0.4502277957164179</v>
      </c>
      <c r="O63" s="21">
        <v>0</v>
      </c>
      <c r="P63" s="21">
        <v>53104577</v>
      </c>
    </row>
    <row r="64" spans="1:16" ht="11.25">
      <c r="A64" s="3" t="s">
        <v>227</v>
      </c>
      <c r="B64" s="4" t="s">
        <v>228</v>
      </c>
      <c r="C64" s="52">
        <v>91516000</v>
      </c>
      <c r="D64" s="52">
        <v>0</v>
      </c>
      <c r="E64" s="52">
        <v>0</v>
      </c>
      <c r="F64" s="52">
        <v>0</v>
      </c>
      <c r="G64" s="52">
        <v>0</v>
      </c>
      <c r="H64" s="52">
        <v>91516000</v>
      </c>
      <c r="I64" s="52">
        <v>43489206</v>
      </c>
      <c r="J64" s="52">
        <v>43489206</v>
      </c>
      <c r="K64" s="52">
        <v>38017026</v>
      </c>
      <c r="L64" s="52">
        <v>5472180</v>
      </c>
      <c r="M64" s="52">
        <v>43489206</v>
      </c>
      <c r="N64" s="37">
        <f t="shared" si="0"/>
        <v>0.4752087722365488</v>
      </c>
      <c r="O64" s="21">
        <v>0</v>
      </c>
      <c r="P64" s="21">
        <v>48026794</v>
      </c>
    </row>
    <row r="65" spans="1:16" ht="11.25">
      <c r="A65" s="3" t="s">
        <v>372</v>
      </c>
      <c r="B65" s="4" t="s">
        <v>373</v>
      </c>
      <c r="C65" s="52">
        <v>0</v>
      </c>
      <c r="D65" s="52">
        <v>0</v>
      </c>
      <c r="E65" s="52">
        <v>0</v>
      </c>
      <c r="F65" s="52">
        <v>5077783</v>
      </c>
      <c r="G65" s="52">
        <v>0</v>
      </c>
      <c r="H65" s="52">
        <v>5077783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37">
        <f t="shared" si="0"/>
        <v>0</v>
      </c>
      <c r="O65" s="21">
        <v>0</v>
      </c>
      <c r="P65" s="21">
        <v>5077783</v>
      </c>
    </row>
    <row r="66" spans="1:16" ht="11.25">
      <c r="A66" s="3" t="s">
        <v>88</v>
      </c>
      <c r="B66" s="4" t="s">
        <v>89</v>
      </c>
      <c r="C66" s="52">
        <v>8000000</v>
      </c>
      <c r="D66" s="52">
        <v>10000000</v>
      </c>
      <c r="E66" s="52">
        <v>0</v>
      </c>
      <c r="F66" s="52">
        <v>0</v>
      </c>
      <c r="G66" s="52">
        <v>0</v>
      </c>
      <c r="H66" s="52">
        <v>18000000</v>
      </c>
      <c r="I66" s="52">
        <v>16953239</v>
      </c>
      <c r="J66" s="52">
        <v>16953239</v>
      </c>
      <c r="K66" s="52">
        <v>16953239</v>
      </c>
      <c r="L66" s="52">
        <v>0</v>
      </c>
      <c r="M66" s="52">
        <v>16953239</v>
      </c>
      <c r="N66" s="37">
        <f t="shared" si="0"/>
        <v>0.9418466111111111</v>
      </c>
      <c r="O66" s="21">
        <v>0</v>
      </c>
      <c r="P66" s="21">
        <v>1046761</v>
      </c>
    </row>
    <row r="67" spans="1:16" ht="11.25">
      <c r="A67" s="3" t="s">
        <v>90</v>
      </c>
      <c r="B67" s="4" t="s">
        <v>91</v>
      </c>
      <c r="C67" s="52">
        <v>8000000</v>
      </c>
      <c r="D67" s="52">
        <v>10000000</v>
      </c>
      <c r="E67" s="52">
        <v>0</v>
      </c>
      <c r="F67" s="52">
        <v>0</v>
      </c>
      <c r="G67" s="52">
        <v>0</v>
      </c>
      <c r="H67" s="52">
        <v>18000000</v>
      </c>
      <c r="I67" s="52">
        <v>16953239</v>
      </c>
      <c r="J67" s="52">
        <v>16953239</v>
      </c>
      <c r="K67" s="52">
        <v>16953239</v>
      </c>
      <c r="L67" s="52">
        <v>0</v>
      </c>
      <c r="M67" s="52">
        <v>16953239</v>
      </c>
      <c r="N67" s="37">
        <f t="shared" si="0"/>
        <v>0.9418466111111111</v>
      </c>
      <c r="O67" s="21">
        <v>0</v>
      </c>
      <c r="P67" s="21">
        <v>1046761</v>
      </c>
    </row>
    <row r="68" spans="1:16" ht="11.25">
      <c r="A68" s="3" t="s">
        <v>92</v>
      </c>
      <c r="B68" s="4" t="s">
        <v>93</v>
      </c>
      <c r="C68" s="52">
        <v>7146000</v>
      </c>
      <c r="D68" s="52">
        <v>0</v>
      </c>
      <c r="E68" s="52">
        <v>0</v>
      </c>
      <c r="F68" s="52">
        <v>340776</v>
      </c>
      <c r="G68" s="52">
        <v>0</v>
      </c>
      <c r="H68" s="52">
        <v>7486776</v>
      </c>
      <c r="I68" s="52">
        <v>4048270</v>
      </c>
      <c r="J68" s="52">
        <v>4048270</v>
      </c>
      <c r="K68" s="52">
        <v>3594603</v>
      </c>
      <c r="L68" s="52">
        <v>453667</v>
      </c>
      <c r="M68" s="52">
        <v>4048270</v>
      </c>
      <c r="N68" s="37">
        <f t="shared" si="0"/>
        <v>0.5407227356608505</v>
      </c>
      <c r="O68" s="21">
        <v>0</v>
      </c>
      <c r="P68" s="21">
        <v>3438506</v>
      </c>
    </row>
    <row r="69" spans="1:16" ht="11.25">
      <c r="A69" s="3" t="s">
        <v>94</v>
      </c>
      <c r="B69" s="4" t="s">
        <v>95</v>
      </c>
      <c r="C69" s="52">
        <v>7146000</v>
      </c>
      <c r="D69" s="52">
        <v>0</v>
      </c>
      <c r="E69" s="52">
        <v>0</v>
      </c>
      <c r="F69" s="52">
        <v>0</v>
      </c>
      <c r="G69" s="52">
        <v>0</v>
      </c>
      <c r="H69" s="52">
        <v>7146000</v>
      </c>
      <c r="I69" s="52">
        <v>4048270</v>
      </c>
      <c r="J69" s="52">
        <v>4048270</v>
      </c>
      <c r="K69" s="52">
        <v>3594603</v>
      </c>
      <c r="L69" s="52">
        <v>453667</v>
      </c>
      <c r="M69" s="52">
        <v>4048270</v>
      </c>
      <c r="N69" s="37">
        <f t="shared" si="0"/>
        <v>0.5665085362440526</v>
      </c>
      <c r="O69" s="21">
        <v>0</v>
      </c>
      <c r="P69" s="21">
        <v>3097730</v>
      </c>
    </row>
    <row r="70" spans="1:16" ht="22.5">
      <c r="A70" s="3" t="s">
        <v>374</v>
      </c>
      <c r="B70" s="4" t="s">
        <v>375</v>
      </c>
      <c r="C70" s="52">
        <v>0</v>
      </c>
      <c r="D70" s="52">
        <v>0</v>
      </c>
      <c r="E70" s="52">
        <v>0</v>
      </c>
      <c r="F70" s="52">
        <v>340776</v>
      </c>
      <c r="G70" s="52">
        <v>0</v>
      </c>
      <c r="H70" s="52">
        <v>340776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37">
        <f t="shared" si="0"/>
        <v>0</v>
      </c>
      <c r="O70" s="21">
        <v>0</v>
      </c>
      <c r="P70" s="21">
        <v>340776</v>
      </c>
    </row>
    <row r="71" spans="1:16" ht="11.25">
      <c r="A71" s="3" t="s">
        <v>96</v>
      </c>
      <c r="B71" s="4" t="s">
        <v>97</v>
      </c>
      <c r="C71" s="52">
        <v>1682900000</v>
      </c>
      <c r="D71" s="52">
        <v>415884660</v>
      </c>
      <c r="E71" s="52">
        <v>396667303</v>
      </c>
      <c r="F71" s="52">
        <v>504874428</v>
      </c>
      <c r="G71" s="52">
        <v>0</v>
      </c>
      <c r="H71" s="52">
        <v>2206991785</v>
      </c>
      <c r="I71" s="52">
        <v>1622605411</v>
      </c>
      <c r="J71" s="52">
        <v>1363600874</v>
      </c>
      <c r="K71" s="52">
        <v>841449225.68</v>
      </c>
      <c r="L71" s="52">
        <v>116784462.46</v>
      </c>
      <c r="M71" s="52">
        <v>958233688.1400001</v>
      </c>
      <c r="N71" s="37">
        <f t="shared" si="0"/>
        <v>0.4341809039130611</v>
      </c>
      <c r="O71" s="21">
        <v>405367185.86</v>
      </c>
      <c r="P71" s="21">
        <v>584386374</v>
      </c>
    </row>
    <row r="72" spans="1:16" ht="11.25">
      <c r="A72" s="3" t="s">
        <v>98</v>
      </c>
      <c r="B72" s="4" t="s">
        <v>99</v>
      </c>
      <c r="C72" s="52">
        <v>25000000</v>
      </c>
      <c r="D72" s="52">
        <v>240000000</v>
      </c>
      <c r="E72" s="52">
        <v>240000000</v>
      </c>
      <c r="F72" s="52">
        <v>220000000</v>
      </c>
      <c r="G72" s="52">
        <v>0</v>
      </c>
      <c r="H72" s="52">
        <v>245000000</v>
      </c>
      <c r="I72" s="52">
        <v>240000000</v>
      </c>
      <c r="J72" s="52">
        <v>0</v>
      </c>
      <c r="K72" s="52">
        <v>0</v>
      </c>
      <c r="L72" s="52">
        <v>0</v>
      </c>
      <c r="M72" s="52">
        <v>0</v>
      </c>
      <c r="N72" s="37">
        <f t="shared" si="0"/>
        <v>0</v>
      </c>
      <c r="O72" s="21">
        <v>0</v>
      </c>
      <c r="P72" s="21">
        <v>5000000</v>
      </c>
    </row>
    <row r="73" spans="1:16" ht="11.25">
      <c r="A73" s="3" t="s">
        <v>100</v>
      </c>
      <c r="B73" s="4" t="s">
        <v>101</v>
      </c>
      <c r="C73" s="52">
        <v>25000000</v>
      </c>
      <c r="D73" s="52">
        <v>240000000</v>
      </c>
      <c r="E73" s="52">
        <v>240000000</v>
      </c>
      <c r="F73" s="52">
        <v>220000000</v>
      </c>
      <c r="G73" s="52">
        <v>0</v>
      </c>
      <c r="H73" s="52">
        <v>245000000</v>
      </c>
      <c r="I73" s="52">
        <v>240000000</v>
      </c>
      <c r="J73" s="52">
        <v>0</v>
      </c>
      <c r="K73" s="52">
        <v>0</v>
      </c>
      <c r="L73" s="52">
        <v>0</v>
      </c>
      <c r="M73" s="52">
        <v>0</v>
      </c>
      <c r="N73" s="37">
        <f t="shared" si="0"/>
        <v>0</v>
      </c>
      <c r="O73" s="21">
        <v>0</v>
      </c>
      <c r="P73" s="21">
        <v>5000000</v>
      </c>
    </row>
    <row r="74" spans="1:16" ht="11.25">
      <c r="A74" s="3" t="s">
        <v>102</v>
      </c>
      <c r="B74" s="4" t="s">
        <v>103</v>
      </c>
      <c r="C74" s="52">
        <v>20000000</v>
      </c>
      <c r="D74" s="52">
        <v>240000000</v>
      </c>
      <c r="E74" s="52">
        <v>240000000</v>
      </c>
      <c r="F74" s="52">
        <v>220000000</v>
      </c>
      <c r="G74" s="52">
        <v>0</v>
      </c>
      <c r="H74" s="52">
        <v>240000000</v>
      </c>
      <c r="I74" s="52">
        <v>240000000</v>
      </c>
      <c r="J74" s="52">
        <v>0</v>
      </c>
      <c r="K74" s="52">
        <v>0</v>
      </c>
      <c r="L74" s="52">
        <v>0</v>
      </c>
      <c r="M74" s="52">
        <v>0</v>
      </c>
      <c r="N74" s="37">
        <f aca="true" t="shared" si="1" ref="N74:N137">+M74/H74</f>
        <v>0</v>
      </c>
      <c r="O74" s="21">
        <v>0</v>
      </c>
      <c r="P74" s="21">
        <v>0</v>
      </c>
    </row>
    <row r="75" spans="1:16" ht="11.25">
      <c r="A75" s="3" t="s">
        <v>104</v>
      </c>
      <c r="B75" s="4" t="s">
        <v>105</v>
      </c>
      <c r="C75" s="52">
        <v>20000000</v>
      </c>
      <c r="D75" s="52">
        <v>240000000</v>
      </c>
      <c r="E75" s="52">
        <v>240000000</v>
      </c>
      <c r="F75" s="52">
        <v>220000000</v>
      </c>
      <c r="G75" s="52">
        <v>0</v>
      </c>
      <c r="H75" s="52">
        <v>240000000</v>
      </c>
      <c r="I75" s="52">
        <v>240000000</v>
      </c>
      <c r="J75" s="52">
        <v>0</v>
      </c>
      <c r="K75" s="52">
        <v>0</v>
      </c>
      <c r="L75" s="52">
        <v>0</v>
      </c>
      <c r="M75" s="52">
        <v>0</v>
      </c>
      <c r="N75" s="37">
        <f t="shared" si="1"/>
        <v>0</v>
      </c>
      <c r="O75" s="21">
        <v>0</v>
      </c>
      <c r="P75" s="21">
        <v>0</v>
      </c>
    </row>
    <row r="76" spans="1:16" ht="22.5">
      <c r="A76" s="3" t="s">
        <v>390</v>
      </c>
      <c r="B76" s="4" t="s">
        <v>391</v>
      </c>
      <c r="C76" s="52">
        <v>0</v>
      </c>
      <c r="D76" s="52">
        <v>240000000</v>
      </c>
      <c r="E76" s="52">
        <v>0</v>
      </c>
      <c r="F76" s="52">
        <v>0</v>
      </c>
      <c r="G76" s="52">
        <v>0</v>
      </c>
      <c r="H76" s="52">
        <v>240000000</v>
      </c>
      <c r="I76" s="52">
        <v>240000000</v>
      </c>
      <c r="J76" s="52">
        <v>0</v>
      </c>
      <c r="K76" s="52">
        <v>0</v>
      </c>
      <c r="L76" s="52">
        <v>0</v>
      </c>
      <c r="M76" s="52">
        <v>0</v>
      </c>
      <c r="N76" s="37">
        <f t="shared" si="1"/>
        <v>0</v>
      </c>
      <c r="O76" s="21">
        <v>0</v>
      </c>
      <c r="P76" s="21">
        <v>0</v>
      </c>
    </row>
    <row r="77" spans="1:16" ht="33.75">
      <c r="A77" s="3" t="s">
        <v>392</v>
      </c>
      <c r="B77" s="4" t="s">
        <v>393</v>
      </c>
      <c r="C77" s="52">
        <v>0</v>
      </c>
      <c r="D77" s="52">
        <v>240000000</v>
      </c>
      <c r="E77" s="52">
        <v>0</v>
      </c>
      <c r="F77" s="52">
        <v>0</v>
      </c>
      <c r="G77" s="52">
        <v>0</v>
      </c>
      <c r="H77" s="52">
        <v>240000000</v>
      </c>
      <c r="I77" s="52">
        <v>240000000</v>
      </c>
      <c r="J77" s="52">
        <v>0</v>
      </c>
      <c r="K77" s="52">
        <v>0</v>
      </c>
      <c r="L77" s="52">
        <v>0</v>
      </c>
      <c r="M77" s="52">
        <v>0</v>
      </c>
      <c r="N77" s="37">
        <f t="shared" si="1"/>
        <v>0</v>
      </c>
      <c r="O77" s="21">
        <v>0</v>
      </c>
      <c r="P77" s="21">
        <v>0</v>
      </c>
    </row>
    <row r="78" spans="1:16" ht="11.25">
      <c r="A78" s="3" t="s">
        <v>106</v>
      </c>
      <c r="B78" s="4" t="s">
        <v>107</v>
      </c>
      <c r="C78" s="52">
        <v>20000000</v>
      </c>
      <c r="D78" s="52">
        <v>0</v>
      </c>
      <c r="E78" s="52">
        <v>240000000</v>
      </c>
      <c r="F78" s="52">
        <v>220000000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37" t="e">
        <f t="shared" si="1"/>
        <v>#DIV/0!</v>
      </c>
      <c r="O78" s="21">
        <v>0</v>
      </c>
      <c r="P78" s="21">
        <v>0</v>
      </c>
    </row>
    <row r="79" spans="1:16" ht="22.5">
      <c r="A79" s="3" t="s">
        <v>108</v>
      </c>
      <c r="B79" s="4" t="s">
        <v>109</v>
      </c>
      <c r="C79" s="52">
        <v>20000000</v>
      </c>
      <c r="D79" s="52">
        <v>0</v>
      </c>
      <c r="E79" s="52">
        <v>240000000</v>
      </c>
      <c r="F79" s="52">
        <v>220000000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37" t="e">
        <f t="shared" si="1"/>
        <v>#DIV/0!</v>
      </c>
      <c r="O79" s="21">
        <v>0</v>
      </c>
      <c r="P79" s="21">
        <v>0</v>
      </c>
    </row>
    <row r="80" spans="1:16" ht="22.5">
      <c r="A80" s="3" t="s">
        <v>110</v>
      </c>
      <c r="B80" s="4" t="s">
        <v>111</v>
      </c>
      <c r="C80" s="52">
        <v>20000000</v>
      </c>
      <c r="D80" s="52">
        <v>0</v>
      </c>
      <c r="E80" s="52">
        <v>20000000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37" t="e">
        <f t="shared" si="1"/>
        <v>#DIV/0!</v>
      </c>
      <c r="O80" s="21">
        <v>0</v>
      </c>
      <c r="P80" s="21">
        <v>0</v>
      </c>
    </row>
    <row r="81" spans="1:16" ht="22.5">
      <c r="A81" s="3" t="s">
        <v>394</v>
      </c>
      <c r="B81" s="4" t="s">
        <v>395</v>
      </c>
      <c r="C81" s="52">
        <v>0</v>
      </c>
      <c r="D81" s="52">
        <v>0</v>
      </c>
      <c r="E81" s="52">
        <v>220000000</v>
      </c>
      <c r="F81" s="52">
        <v>220000000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37" t="e">
        <f t="shared" si="1"/>
        <v>#DIV/0!</v>
      </c>
      <c r="O81" s="21">
        <v>0</v>
      </c>
      <c r="P81" s="21">
        <v>0</v>
      </c>
    </row>
    <row r="82" spans="1:16" ht="11.25">
      <c r="A82" s="3" t="s">
        <v>229</v>
      </c>
      <c r="B82" s="4" t="s">
        <v>230</v>
      </c>
      <c r="C82" s="52">
        <v>5000000</v>
      </c>
      <c r="D82" s="52">
        <v>0</v>
      </c>
      <c r="E82" s="52">
        <v>0</v>
      </c>
      <c r="F82" s="52">
        <v>0</v>
      </c>
      <c r="G82" s="52">
        <v>0</v>
      </c>
      <c r="H82" s="52">
        <v>5000000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37">
        <f t="shared" si="1"/>
        <v>0</v>
      </c>
      <c r="O82" s="21">
        <v>0</v>
      </c>
      <c r="P82" s="21">
        <v>5000000</v>
      </c>
    </row>
    <row r="83" spans="1:16" ht="22.5">
      <c r="A83" s="3" t="s">
        <v>231</v>
      </c>
      <c r="B83" s="4" t="s">
        <v>232</v>
      </c>
      <c r="C83" s="52">
        <v>5000000</v>
      </c>
      <c r="D83" s="52">
        <v>0</v>
      </c>
      <c r="E83" s="52">
        <v>0</v>
      </c>
      <c r="F83" s="52">
        <v>0</v>
      </c>
      <c r="G83" s="52">
        <v>0</v>
      </c>
      <c r="H83" s="52">
        <v>5000000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37">
        <f t="shared" si="1"/>
        <v>0</v>
      </c>
      <c r="O83" s="21">
        <v>0</v>
      </c>
      <c r="P83" s="21">
        <v>5000000</v>
      </c>
    </row>
    <row r="84" spans="1:16" ht="11.25">
      <c r="A84" s="3" t="s">
        <v>233</v>
      </c>
      <c r="B84" s="4" t="s">
        <v>234</v>
      </c>
      <c r="C84" s="52">
        <v>5000000</v>
      </c>
      <c r="D84" s="52">
        <v>0</v>
      </c>
      <c r="E84" s="52">
        <v>0</v>
      </c>
      <c r="F84" s="52">
        <v>0</v>
      </c>
      <c r="G84" s="52">
        <v>0</v>
      </c>
      <c r="H84" s="52">
        <v>5000000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37">
        <f t="shared" si="1"/>
        <v>0</v>
      </c>
      <c r="O84" s="21">
        <v>0</v>
      </c>
      <c r="P84" s="21">
        <v>5000000</v>
      </c>
    </row>
    <row r="85" spans="1:16" ht="11.25">
      <c r="A85" s="3" t="s">
        <v>235</v>
      </c>
      <c r="B85" s="4" t="s">
        <v>236</v>
      </c>
      <c r="C85" s="52">
        <v>5000000</v>
      </c>
      <c r="D85" s="52">
        <v>0</v>
      </c>
      <c r="E85" s="52">
        <v>0</v>
      </c>
      <c r="F85" s="52">
        <v>0</v>
      </c>
      <c r="G85" s="52">
        <v>0</v>
      </c>
      <c r="H85" s="52">
        <v>5000000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37">
        <f t="shared" si="1"/>
        <v>0</v>
      </c>
      <c r="O85" s="21">
        <v>0</v>
      </c>
      <c r="P85" s="21">
        <v>5000000</v>
      </c>
    </row>
    <row r="86" spans="1:16" ht="11.25">
      <c r="A86" s="3" t="s">
        <v>237</v>
      </c>
      <c r="B86" s="4" t="s">
        <v>238</v>
      </c>
      <c r="C86" s="52">
        <v>5000000</v>
      </c>
      <c r="D86" s="52">
        <v>0</v>
      </c>
      <c r="E86" s="52">
        <v>0</v>
      </c>
      <c r="F86" s="52">
        <v>0</v>
      </c>
      <c r="G86" s="52">
        <v>0</v>
      </c>
      <c r="H86" s="52">
        <v>5000000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37">
        <f t="shared" si="1"/>
        <v>0</v>
      </c>
      <c r="O86" s="21">
        <v>0</v>
      </c>
      <c r="P86" s="21">
        <v>5000000</v>
      </c>
    </row>
    <row r="87" spans="1:16" ht="11.25">
      <c r="A87" s="3" t="s">
        <v>112</v>
      </c>
      <c r="B87" s="4" t="s">
        <v>113</v>
      </c>
      <c r="C87" s="52">
        <v>1657900000</v>
      </c>
      <c r="D87" s="52">
        <v>175884660</v>
      </c>
      <c r="E87" s="52">
        <v>156667303</v>
      </c>
      <c r="F87" s="52">
        <v>284874428</v>
      </c>
      <c r="G87" s="52">
        <v>0</v>
      </c>
      <c r="H87" s="52">
        <v>1961991785</v>
      </c>
      <c r="I87" s="52">
        <v>1382605411</v>
      </c>
      <c r="J87" s="52">
        <v>1363600874</v>
      </c>
      <c r="K87" s="52">
        <v>841449225.68</v>
      </c>
      <c r="L87" s="52">
        <v>116784462.46</v>
      </c>
      <c r="M87" s="52">
        <v>958233688.1400001</v>
      </c>
      <c r="N87" s="37">
        <f t="shared" si="1"/>
        <v>0.4883984201493484</v>
      </c>
      <c r="O87" s="21">
        <v>405367185.86</v>
      </c>
      <c r="P87" s="21">
        <v>579386374</v>
      </c>
    </row>
    <row r="88" spans="1:16" ht="11.25">
      <c r="A88" s="3" t="s">
        <v>114</v>
      </c>
      <c r="B88" s="4" t="s">
        <v>115</v>
      </c>
      <c r="C88" s="52">
        <v>330900000</v>
      </c>
      <c r="D88" s="52">
        <v>8500405</v>
      </c>
      <c r="E88" s="52">
        <v>155372513</v>
      </c>
      <c r="F88" s="52">
        <v>10342189</v>
      </c>
      <c r="G88" s="52">
        <v>0</v>
      </c>
      <c r="H88" s="52">
        <v>194370081</v>
      </c>
      <c r="I88" s="52">
        <v>185999263</v>
      </c>
      <c r="J88" s="52">
        <v>185976130</v>
      </c>
      <c r="K88" s="52">
        <v>86449964</v>
      </c>
      <c r="L88" s="52">
        <v>7299713.44</v>
      </c>
      <c r="M88" s="52">
        <v>93749677.44</v>
      </c>
      <c r="N88" s="37">
        <f t="shared" si="1"/>
        <v>0.4823256591635623</v>
      </c>
      <c r="O88" s="21">
        <v>92226452.56</v>
      </c>
      <c r="P88" s="21">
        <v>8370818</v>
      </c>
    </row>
    <row r="89" spans="1:16" ht="22.5">
      <c r="A89" s="3" t="s">
        <v>116</v>
      </c>
      <c r="B89" s="4" t="s">
        <v>239</v>
      </c>
      <c r="C89" s="52">
        <v>40000000</v>
      </c>
      <c r="D89" s="52">
        <v>2474892</v>
      </c>
      <c r="E89" s="52">
        <v>0</v>
      </c>
      <c r="F89" s="52">
        <v>4316676</v>
      </c>
      <c r="G89" s="52">
        <v>0</v>
      </c>
      <c r="H89" s="52">
        <v>46791568</v>
      </c>
      <c r="I89" s="52">
        <v>46346263</v>
      </c>
      <c r="J89" s="52">
        <v>46323130</v>
      </c>
      <c r="K89" s="52">
        <v>0</v>
      </c>
      <c r="L89" s="52">
        <v>0</v>
      </c>
      <c r="M89" s="52">
        <v>0</v>
      </c>
      <c r="N89" s="37">
        <f t="shared" si="1"/>
        <v>0</v>
      </c>
      <c r="O89" s="21">
        <v>46323130</v>
      </c>
      <c r="P89" s="21">
        <v>445305</v>
      </c>
    </row>
    <row r="90" spans="1:16" ht="22.5">
      <c r="A90" s="3" t="s">
        <v>117</v>
      </c>
      <c r="B90" s="4" t="s">
        <v>240</v>
      </c>
      <c r="C90" s="52">
        <v>40000000</v>
      </c>
      <c r="D90" s="52">
        <v>0</v>
      </c>
      <c r="E90" s="52">
        <v>0</v>
      </c>
      <c r="F90" s="52">
        <v>0</v>
      </c>
      <c r="G90" s="52">
        <v>0</v>
      </c>
      <c r="H90" s="52">
        <v>40000000</v>
      </c>
      <c r="I90" s="52">
        <v>39554695</v>
      </c>
      <c r="J90" s="52">
        <v>39531562</v>
      </c>
      <c r="K90" s="52">
        <v>0</v>
      </c>
      <c r="L90" s="52">
        <v>0</v>
      </c>
      <c r="M90" s="52">
        <v>0</v>
      </c>
      <c r="N90" s="37">
        <f t="shared" si="1"/>
        <v>0</v>
      </c>
      <c r="O90" s="21">
        <v>39531562</v>
      </c>
      <c r="P90" s="21">
        <v>445305</v>
      </c>
    </row>
    <row r="91" spans="1:16" ht="33.75">
      <c r="A91" s="3" t="s">
        <v>376</v>
      </c>
      <c r="B91" s="4" t="s">
        <v>377</v>
      </c>
      <c r="C91" s="52">
        <v>0</v>
      </c>
      <c r="D91" s="52">
        <v>2474892</v>
      </c>
      <c r="E91" s="52">
        <v>0</v>
      </c>
      <c r="F91" s="52">
        <v>4316676</v>
      </c>
      <c r="G91" s="52">
        <v>0</v>
      </c>
      <c r="H91" s="52">
        <v>6791568</v>
      </c>
      <c r="I91" s="52">
        <v>6791568</v>
      </c>
      <c r="J91" s="52">
        <v>6791568</v>
      </c>
      <c r="K91" s="52">
        <v>0</v>
      </c>
      <c r="L91" s="52">
        <v>0</v>
      </c>
      <c r="M91" s="52">
        <v>0</v>
      </c>
      <c r="N91" s="37">
        <f t="shared" si="1"/>
        <v>0</v>
      </c>
      <c r="O91" s="21">
        <v>6791568</v>
      </c>
      <c r="P91" s="21">
        <v>0</v>
      </c>
    </row>
    <row r="92" spans="1:16" ht="22.5">
      <c r="A92" s="3" t="s">
        <v>118</v>
      </c>
      <c r="B92" s="4" t="s">
        <v>119</v>
      </c>
      <c r="C92" s="52">
        <v>290900000</v>
      </c>
      <c r="D92" s="52">
        <v>6025513</v>
      </c>
      <c r="E92" s="52">
        <v>155372513</v>
      </c>
      <c r="F92" s="52">
        <v>6025513</v>
      </c>
      <c r="G92" s="52">
        <v>0</v>
      </c>
      <c r="H92" s="52">
        <v>147578513</v>
      </c>
      <c r="I92" s="52">
        <v>139653000</v>
      </c>
      <c r="J92" s="52">
        <v>139653000</v>
      </c>
      <c r="K92" s="52">
        <v>86449964</v>
      </c>
      <c r="L92" s="52">
        <v>7299713.44</v>
      </c>
      <c r="M92" s="52">
        <v>93749677.44</v>
      </c>
      <c r="N92" s="37">
        <f t="shared" si="1"/>
        <v>0.6352528937596762</v>
      </c>
      <c r="O92" s="21">
        <v>45903322.56</v>
      </c>
      <c r="P92" s="21">
        <v>7925513</v>
      </c>
    </row>
    <row r="93" spans="1:16" ht="22.5">
      <c r="A93" s="3" t="s">
        <v>241</v>
      </c>
      <c r="B93" s="4" t="s">
        <v>242</v>
      </c>
      <c r="C93" s="52">
        <v>33900000</v>
      </c>
      <c r="D93" s="52">
        <v>0</v>
      </c>
      <c r="E93" s="52">
        <v>0</v>
      </c>
      <c r="F93" s="52">
        <v>0</v>
      </c>
      <c r="G93" s="52">
        <v>0</v>
      </c>
      <c r="H93" s="52">
        <v>33900000</v>
      </c>
      <c r="I93" s="52">
        <v>32000000</v>
      </c>
      <c r="J93" s="52">
        <v>32000000</v>
      </c>
      <c r="K93" s="52">
        <v>21249200</v>
      </c>
      <c r="L93" s="52">
        <v>2045400</v>
      </c>
      <c r="M93" s="52">
        <v>23294600</v>
      </c>
      <c r="N93" s="37">
        <f t="shared" si="1"/>
        <v>0.6871563421828909</v>
      </c>
      <c r="O93" s="21">
        <v>8705400</v>
      </c>
      <c r="P93" s="21">
        <v>1900000</v>
      </c>
    </row>
    <row r="94" spans="1:16" ht="22.5">
      <c r="A94" s="3" t="s">
        <v>243</v>
      </c>
      <c r="B94" s="4" t="s">
        <v>244</v>
      </c>
      <c r="C94" s="52">
        <v>33900000</v>
      </c>
      <c r="D94" s="52">
        <v>0</v>
      </c>
      <c r="E94" s="52">
        <v>0</v>
      </c>
      <c r="F94" s="52">
        <v>0</v>
      </c>
      <c r="G94" s="52">
        <v>0</v>
      </c>
      <c r="H94" s="52">
        <v>33900000</v>
      </c>
      <c r="I94" s="52">
        <v>32000000</v>
      </c>
      <c r="J94" s="52">
        <v>32000000</v>
      </c>
      <c r="K94" s="52">
        <v>21249200</v>
      </c>
      <c r="L94" s="52">
        <v>2045400</v>
      </c>
      <c r="M94" s="52">
        <v>23294600</v>
      </c>
      <c r="N94" s="37">
        <f t="shared" si="1"/>
        <v>0.6871563421828909</v>
      </c>
      <c r="O94" s="21">
        <v>8705400</v>
      </c>
      <c r="P94" s="21">
        <v>1900000</v>
      </c>
    </row>
    <row r="95" spans="1:16" ht="22.5">
      <c r="A95" s="3" t="s">
        <v>245</v>
      </c>
      <c r="B95" s="4" t="s">
        <v>246</v>
      </c>
      <c r="C95" s="52">
        <v>8000000</v>
      </c>
      <c r="D95" s="52">
        <v>0</v>
      </c>
      <c r="E95" s="52">
        <v>0</v>
      </c>
      <c r="F95" s="52">
        <v>0</v>
      </c>
      <c r="G95" s="52">
        <v>0</v>
      </c>
      <c r="H95" s="52">
        <v>8000000</v>
      </c>
      <c r="I95" s="52">
        <v>8000000</v>
      </c>
      <c r="J95" s="52">
        <v>8000000</v>
      </c>
      <c r="K95" s="52">
        <v>0</v>
      </c>
      <c r="L95" s="52">
        <v>2585060.4400000004</v>
      </c>
      <c r="M95" s="52">
        <v>2585060.4400000004</v>
      </c>
      <c r="N95" s="37">
        <f t="shared" si="1"/>
        <v>0.32313255500000004</v>
      </c>
      <c r="O95" s="21">
        <v>5414939.56</v>
      </c>
      <c r="P95" s="21">
        <v>0</v>
      </c>
    </row>
    <row r="96" spans="1:16" ht="33.75">
      <c r="A96" s="3" t="s">
        <v>247</v>
      </c>
      <c r="B96" s="4" t="s">
        <v>248</v>
      </c>
      <c r="C96" s="52">
        <v>8000000</v>
      </c>
      <c r="D96" s="52">
        <v>0</v>
      </c>
      <c r="E96" s="52">
        <v>0</v>
      </c>
      <c r="F96" s="52">
        <v>0</v>
      </c>
      <c r="G96" s="52">
        <v>0</v>
      </c>
      <c r="H96" s="52">
        <v>8000000</v>
      </c>
      <c r="I96" s="52">
        <v>8000000</v>
      </c>
      <c r="J96" s="52">
        <v>8000000</v>
      </c>
      <c r="K96" s="52">
        <v>0</v>
      </c>
      <c r="L96" s="52">
        <v>2585060.4400000004</v>
      </c>
      <c r="M96" s="52">
        <v>2585060.4400000004</v>
      </c>
      <c r="N96" s="37">
        <f t="shared" si="1"/>
        <v>0.32313255500000004</v>
      </c>
      <c r="O96" s="21">
        <v>5414939.56</v>
      </c>
      <c r="P96" s="21">
        <v>0</v>
      </c>
    </row>
    <row r="97" spans="1:16" ht="22.5">
      <c r="A97" s="3" t="s">
        <v>249</v>
      </c>
      <c r="B97" s="4" t="s">
        <v>250</v>
      </c>
      <c r="C97" s="52">
        <v>40000000</v>
      </c>
      <c r="D97" s="52">
        <v>6025513</v>
      </c>
      <c r="E97" s="52">
        <v>6025513</v>
      </c>
      <c r="F97" s="52">
        <v>6025513</v>
      </c>
      <c r="G97" s="52">
        <v>0</v>
      </c>
      <c r="H97" s="52">
        <v>46025513</v>
      </c>
      <c r="I97" s="52">
        <v>40000000</v>
      </c>
      <c r="J97" s="52">
        <v>40000000</v>
      </c>
      <c r="K97" s="52">
        <v>13112234</v>
      </c>
      <c r="L97" s="52">
        <v>2669253</v>
      </c>
      <c r="M97" s="52">
        <v>15781487</v>
      </c>
      <c r="N97" s="37">
        <f t="shared" si="1"/>
        <v>0.3428856295420325</v>
      </c>
      <c r="O97" s="21">
        <v>24218513</v>
      </c>
      <c r="P97" s="21">
        <v>6025513</v>
      </c>
    </row>
    <row r="98" spans="1:16" ht="22.5">
      <c r="A98" s="3" t="s">
        <v>251</v>
      </c>
      <c r="B98" s="4" t="s">
        <v>252</v>
      </c>
      <c r="C98" s="52">
        <v>40000000</v>
      </c>
      <c r="D98" s="52">
        <v>6025513</v>
      </c>
      <c r="E98" s="52">
        <v>0</v>
      </c>
      <c r="F98" s="52">
        <v>0</v>
      </c>
      <c r="G98" s="52">
        <v>0</v>
      </c>
      <c r="H98" s="52">
        <v>46025513</v>
      </c>
      <c r="I98" s="52">
        <v>40000000</v>
      </c>
      <c r="J98" s="52">
        <v>40000000</v>
      </c>
      <c r="K98" s="52">
        <v>13112234</v>
      </c>
      <c r="L98" s="52">
        <v>2669253</v>
      </c>
      <c r="M98" s="52">
        <v>15781487</v>
      </c>
      <c r="N98" s="37">
        <f t="shared" si="1"/>
        <v>0.3428856295420325</v>
      </c>
      <c r="O98" s="21">
        <v>24218513</v>
      </c>
      <c r="P98" s="21">
        <v>6025513</v>
      </c>
    </row>
    <row r="99" spans="1:16" ht="33.75">
      <c r="A99" s="3" t="s">
        <v>396</v>
      </c>
      <c r="B99" s="4" t="s">
        <v>397</v>
      </c>
      <c r="C99" s="52">
        <v>0</v>
      </c>
      <c r="D99" s="52">
        <v>0</v>
      </c>
      <c r="E99" s="52">
        <v>6025513</v>
      </c>
      <c r="F99" s="52">
        <v>6025513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37" t="e">
        <f t="shared" si="1"/>
        <v>#DIV/0!</v>
      </c>
      <c r="O99" s="21">
        <v>0</v>
      </c>
      <c r="P99" s="21">
        <v>0</v>
      </c>
    </row>
    <row r="100" spans="1:16" ht="22.5">
      <c r="A100" s="3" t="s">
        <v>253</v>
      </c>
      <c r="B100" s="4" t="s">
        <v>254</v>
      </c>
      <c r="C100" s="52">
        <v>200000000</v>
      </c>
      <c r="D100" s="52">
        <v>0</v>
      </c>
      <c r="E100" s="52">
        <v>149347000</v>
      </c>
      <c r="F100" s="52">
        <v>0</v>
      </c>
      <c r="G100" s="52">
        <v>0</v>
      </c>
      <c r="H100" s="52">
        <v>50653000</v>
      </c>
      <c r="I100" s="52">
        <v>50653000</v>
      </c>
      <c r="J100" s="52">
        <v>50653000</v>
      </c>
      <c r="K100" s="52">
        <v>50518530</v>
      </c>
      <c r="L100" s="52">
        <v>0</v>
      </c>
      <c r="M100" s="52">
        <v>50518530</v>
      </c>
      <c r="N100" s="37">
        <f t="shared" si="1"/>
        <v>0.9973452707638244</v>
      </c>
      <c r="O100" s="21">
        <v>134470</v>
      </c>
      <c r="P100" s="21">
        <v>0</v>
      </c>
    </row>
    <row r="101" spans="1:16" ht="22.5">
      <c r="A101" s="3" t="s">
        <v>255</v>
      </c>
      <c r="B101" s="4" t="s">
        <v>256</v>
      </c>
      <c r="C101" s="52">
        <v>200000000</v>
      </c>
      <c r="D101" s="52">
        <v>0</v>
      </c>
      <c r="E101" s="52">
        <v>149347000</v>
      </c>
      <c r="F101" s="52">
        <v>0</v>
      </c>
      <c r="G101" s="52">
        <v>0</v>
      </c>
      <c r="H101" s="52">
        <v>50653000</v>
      </c>
      <c r="I101" s="52">
        <v>50653000</v>
      </c>
      <c r="J101" s="52">
        <v>50653000</v>
      </c>
      <c r="K101" s="52">
        <v>50518530</v>
      </c>
      <c r="L101" s="52">
        <v>0</v>
      </c>
      <c r="M101" s="52">
        <v>50518530</v>
      </c>
      <c r="N101" s="37">
        <f t="shared" si="1"/>
        <v>0.9973452707638244</v>
      </c>
      <c r="O101" s="21">
        <v>134470</v>
      </c>
      <c r="P101" s="21">
        <v>0</v>
      </c>
    </row>
    <row r="102" spans="1:16" ht="22.5">
      <c r="A102" s="3" t="s">
        <v>257</v>
      </c>
      <c r="B102" s="4" t="s">
        <v>258</v>
      </c>
      <c r="C102" s="52">
        <v>9000000</v>
      </c>
      <c r="D102" s="52">
        <v>0</v>
      </c>
      <c r="E102" s="52">
        <v>0</v>
      </c>
      <c r="F102" s="52">
        <v>0</v>
      </c>
      <c r="G102" s="52">
        <v>0</v>
      </c>
      <c r="H102" s="52">
        <v>9000000</v>
      </c>
      <c r="I102" s="52">
        <v>9000000</v>
      </c>
      <c r="J102" s="52">
        <v>9000000</v>
      </c>
      <c r="K102" s="52">
        <v>1570000</v>
      </c>
      <c r="L102" s="52">
        <v>0</v>
      </c>
      <c r="M102" s="52">
        <v>1570000</v>
      </c>
      <c r="N102" s="37">
        <f t="shared" si="1"/>
        <v>0.17444444444444446</v>
      </c>
      <c r="O102" s="21">
        <v>7430000</v>
      </c>
      <c r="P102" s="21">
        <v>0</v>
      </c>
    </row>
    <row r="103" spans="1:16" ht="22.5">
      <c r="A103" s="3" t="s">
        <v>259</v>
      </c>
      <c r="B103" s="4" t="s">
        <v>260</v>
      </c>
      <c r="C103" s="52">
        <v>9000000</v>
      </c>
      <c r="D103" s="52">
        <v>0</v>
      </c>
      <c r="E103" s="52">
        <v>0</v>
      </c>
      <c r="F103" s="52">
        <v>0</v>
      </c>
      <c r="G103" s="52">
        <v>0</v>
      </c>
      <c r="H103" s="52">
        <v>9000000</v>
      </c>
      <c r="I103" s="52">
        <v>9000000</v>
      </c>
      <c r="J103" s="52">
        <v>9000000</v>
      </c>
      <c r="K103" s="52">
        <v>1570000</v>
      </c>
      <c r="L103" s="52">
        <v>0</v>
      </c>
      <c r="M103" s="52">
        <v>1570000</v>
      </c>
      <c r="N103" s="37">
        <f t="shared" si="1"/>
        <v>0.17444444444444446</v>
      </c>
      <c r="O103" s="21">
        <v>7430000</v>
      </c>
      <c r="P103" s="21">
        <v>0</v>
      </c>
    </row>
    <row r="104" spans="1:16" ht="11.25">
      <c r="A104" s="3" t="s">
        <v>120</v>
      </c>
      <c r="B104" s="4" t="s">
        <v>121</v>
      </c>
      <c r="C104" s="52">
        <v>1327000000</v>
      </c>
      <c r="D104" s="52">
        <v>167384255</v>
      </c>
      <c r="E104" s="52">
        <v>1294790</v>
      </c>
      <c r="F104" s="52">
        <v>274532239</v>
      </c>
      <c r="G104" s="52">
        <v>0</v>
      </c>
      <c r="H104" s="52">
        <v>1767621704</v>
      </c>
      <c r="I104" s="52">
        <v>1196606148</v>
      </c>
      <c r="J104" s="52">
        <v>1177624744</v>
      </c>
      <c r="K104" s="52">
        <v>754999261.68</v>
      </c>
      <c r="L104" s="52">
        <v>109484749.02</v>
      </c>
      <c r="M104" s="52">
        <v>864484010.7</v>
      </c>
      <c r="N104" s="37">
        <f t="shared" si="1"/>
        <v>0.4890661891872765</v>
      </c>
      <c r="O104" s="21">
        <v>313140733.3</v>
      </c>
      <c r="P104" s="21">
        <v>571015556</v>
      </c>
    </row>
    <row r="105" spans="1:16" ht="11.25">
      <c r="A105" s="3" t="s">
        <v>122</v>
      </c>
      <c r="B105" s="4" t="s">
        <v>123</v>
      </c>
      <c r="C105" s="52">
        <v>100000000</v>
      </c>
      <c r="D105" s="52">
        <v>0</v>
      </c>
      <c r="E105" s="52">
        <v>0</v>
      </c>
      <c r="F105" s="52">
        <v>60000000</v>
      </c>
      <c r="G105" s="52">
        <v>0</v>
      </c>
      <c r="H105" s="52">
        <v>160000000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37">
        <f t="shared" si="1"/>
        <v>0</v>
      </c>
      <c r="O105" s="21">
        <v>0</v>
      </c>
      <c r="P105" s="21">
        <v>160000000</v>
      </c>
    </row>
    <row r="106" spans="1:16" ht="11.25">
      <c r="A106" s="3" t="s">
        <v>124</v>
      </c>
      <c r="B106" s="4" t="s">
        <v>125</v>
      </c>
      <c r="C106" s="52">
        <v>100000000</v>
      </c>
      <c r="D106" s="52">
        <v>0</v>
      </c>
      <c r="E106" s="52">
        <v>0</v>
      </c>
      <c r="F106" s="52">
        <v>0</v>
      </c>
      <c r="G106" s="52">
        <v>0</v>
      </c>
      <c r="H106" s="52">
        <v>100000000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37">
        <f t="shared" si="1"/>
        <v>0</v>
      </c>
      <c r="O106" s="21">
        <v>0</v>
      </c>
      <c r="P106" s="21">
        <v>100000000</v>
      </c>
    </row>
    <row r="107" spans="1:16" ht="22.5">
      <c r="A107" s="3" t="s">
        <v>398</v>
      </c>
      <c r="B107" s="4" t="s">
        <v>399</v>
      </c>
      <c r="C107" s="52">
        <v>0</v>
      </c>
      <c r="D107" s="52">
        <v>0</v>
      </c>
      <c r="E107" s="52">
        <v>0</v>
      </c>
      <c r="F107" s="52">
        <v>60000000</v>
      </c>
      <c r="G107" s="52">
        <v>0</v>
      </c>
      <c r="H107" s="52">
        <v>60000000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37">
        <f t="shared" si="1"/>
        <v>0</v>
      </c>
      <c r="O107" s="21">
        <v>0</v>
      </c>
      <c r="P107" s="21">
        <v>60000000</v>
      </c>
    </row>
    <row r="108" spans="1:16" ht="33.75">
      <c r="A108" s="3" t="s">
        <v>126</v>
      </c>
      <c r="B108" s="4" t="s">
        <v>127</v>
      </c>
      <c r="C108" s="52">
        <v>68000000</v>
      </c>
      <c r="D108" s="52">
        <v>61800</v>
      </c>
      <c r="E108" s="52">
        <v>61800</v>
      </c>
      <c r="F108" s="52">
        <v>61800</v>
      </c>
      <c r="G108" s="52">
        <v>0</v>
      </c>
      <c r="H108" s="52">
        <v>68061800</v>
      </c>
      <c r="I108" s="52">
        <v>62690750</v>
      </c>
      <c r="J108" s="52">
        <v>56021450</v>
      </c>
      <c r="K108" s="52">
        <v>28824621</v>
      </c>
      <c r="L108" s="52">
        <v>4920309</v>
      </c>
      <c r="M108" s="52">
        <v>33744930</v>
      </c>
      <c r="N108" s="37">
        <f t="shared" si="1"/>
        <v>0.495798377357049</v>
      </c>
      <c r="O108" s="21">
        <v>22276520</v>
      </c>
      <c r="P108" s="21">
        <v>5371050</v>
      </c>
    </row>
    <row r="109" spans="1:16" ht="33.75">
      <c r="A109" s="3" t="s">
        <v>261</v>
      </c>
      <c r="B109" s="4" t="s">
        <v>262</v>
      </c>
      <c r="C109" s="52">
        <v>15000000</v>
      </c>
      <c r="D109" s="52">
        <v>0</v>
      </c>
      <c r="E109" s="52">
        <v>0</v>
      </c>
      <c r="F109" s="52">
        <v>0</v>
      </c>
      <c r="G109" s="52">
        <v>0</v>
      </c>
      <c r="H109" s="52">
        <v>15000000</v>
      </c>
      <c r="I109" s="52">
        <v>15000000</v>
      </c>
      <c r="J109" s="52">
        <v>15000000</v>
      </c>
      <c r="K109" s="52">
        <v>7659210</v>
      </c>
      <c r="L109" s="52">
        <v>1549370</v>
      </c>
      <c r="M109" s="52">
        <v>9208580</v>
      </c>
      <c r="N109" s="37">
        <f t="shared" si="1"/>
        <v>0.6139053333333333</v>
      </c>
      <c r="O109" s="21">
        <v>5791420</v>
      </c>
      <c r="P109" s="21">
        <v>0</v>
      </c>
    </row>
    <row r="110" spans="1:16" ht="45">
      <c r="A110" s="3" t="s">
        <v>263</v>
      </c>
      <c r="B110" s="4" t="s">
        <v>264</v>
      </c>
      <c r="C110" s="52">
        <v>15000000</v>
      </c>
      <c r="D110" s="52">
        <v>0</v>
      </c>
      <c r="E110" s="52">
        <v>0</v>
      </c>
      <c r="F110" s="52">
        <v>0</v>
      </c>
      <c r="G110" s="52">
        <v>0</v>
      </c>
      <c r="H110" s="52">
        <v>15000000</v>
      </c>
      <c r="I110" s="52">
        <v>15000000</v>
      </c>
      <c r="J110" s="52">
        <v>15000000</v>
      </c>
      <c r="K110" s="52">
        <v>7659210</v>
      </c>
      <c r="L110" s="52">
        <v>1549370</v>
      </c>
      <c r="M110" s="52">
        <v>9208580</v>
      </c>
      <c r="N110" s="37">
        <f t="shared" si="1"/>
        <v>0.6139053333333333</v>
      </c>
      <c r="O110" s="21">
        <v>5791420</v>
      </c>
      <c r="P110" s="21">
        <v>0</v>
      </c>
    </row>
    <row r="111" spans="1:16" ht="45">
      <c r="A111" s="3" t="s">
        <v>265</v>
      </c>
      <c r="B111" s="4" t="s">
        <v>266</v>
      </c>
      <c r="C111" s="52">
        <v>38000000</v>
      </c>
      <c r="D111" s="52">
        <v>0</v>
      </c>
      <c r="E111" s="52">
        <v>0</v>
      </c>
      <c r="F111" s="52">
        <v>0</v>
      </c>
      <c r="G111" s="52">
        <v>0</v>
      </c>
      <c r="H111" s="52">
        <v>38000000</v>
      </c>
      <c r="I111" s="52">
        <v>33701450</v>
      </c>
      <c r="J111" s="52">
        <v>33701450</v>
      </c>
      <c r="K111" s="52">
        <v>18450744</v>
      </c>
      <c r="L111" s="52">
        <v>2742939</v>
      </c>
      <c r="M111" s="52">
        <v>21193683</v>
      </c>
      <c r="N111" s="37">
        <f t="shared" si="1"/>
        <v>0.5577285</v>
      </c>
      <c r="O111" s="21">
        <v>12507767</v>
      </c>
      <c r="P111" s="21">
        <v>4298550</v>
      </c>
    </row>
    <row r="112" spans="1:16" ht="45">
      <c r="A112" s="3" t="s">
        <v>267</v>
      </c>
      <c r="B112" s="4" t="s">
        <v>268</v>
      </c>
      <c r="C112" s="52">
        <v>38000000</v>
      </c>
      <c r="D112" s="52">
        <v>0</v>
      </c>
      <c r="E112" s="52">
        <v>0</v>
      </c>
      <c r="F112" s="52">
        <v>0</v>
      </c>
      <c r="G112" s="52">
        <v>0</v>
      </c>
      <c r="H112" s="52">
        <v>38000000</v>
      </c>
      <c r="I112" s="52">
        <v>33701450</v>
      </c>
      <c r="J112" s="52">
        <v>33701450</v>
      </c>
      <c r="K112" s="52">
        <v>18450744</v>
      </c>
      <c r="L112" s="52">
        <v>2742939</v>
      </c>
      <c r="M112" s="52">
        <v>21193683</v>
      </c>
      <c r="N112" s="37">
        <f t="shared" si="1"/>
        <v>0.5577285</v>
      </c>
      <c r="O112" s="21">
        <v>12507767</v>
      </c>
      <c r="P112" s="21">
        <v>4298550</v>
      </c>
    </row>
    <row r="113" spans="1:16" ht="33.75">
      <c r="A113" s="3" t="s">
        <v>269</v>
      </c>
      <c r="B113" s="4" t="s">
        <v>270</v>
      </c>
      <c r="C113" s="52">
        <v>15000000</v>
      </c>
      <c r="D113" s="52">
        <v>61800</v>
      </c>
      <c r="E113" s="52">
        <v>61800</v>
      </c>
      <c r="F113" s="52">
        <v>61800</v>
      </c>
      <c r="G113" s="52">
        <v>0</v>
      </c>
      <c r="H113" s="52">
        <v>15061800</v>
      </c>
      <c r="I113" s="52">
        <v>13989300</v>
      </c>
      <c r="J113" s="52">
        <v>7320000</v>
      </c>
      <c r="K113" s="52">
        <v>2714667</v>
      </c>
      <c r="L113" s="52">
        <v>628000</v>
      </c>
      <c r="M113" s="52">
        <v>3342667</v>
      </c>
      <c r="N113" s="37">
        <f t="shared" si="1"/>
        <v>0.22193011459453718</v>
      </c>
      <c r="O113" s="21">
        <v>3977333</v>
      </c>
      <c r="P113" s="21">
        <v>1072500</v>
      </c>
    </row>
    <row r="114" spans="1:16" ht="45">
      <c r="A114" s="3" t="s">
        <v>271</v>
      </c>
      <c r="B114" s="4" t="s">
        <v>272</v>
      </c>
      <c r="C114" s="52">
        <v>15000000</v>
      </c>
      <c r="D114" s="52">
        <v>61800</v>
      </c>
      <c r="E114" s="52">
        <v>0</v>
      </c>
      <c r="F114" s="52">
        <v>0</v>
      </c>
      <c r="G114" s="52">
        <v>0</v>
      </c>
      <c r="H114" s="52">
        <v>15061800</v>
      </c>
      <c r="I114" s="52">
        <v>13989300</v>
      </c>
      <c r="J114" s="52">
        <v>7320000</v>
      </c>
      <c r="K114" s="52">
        <v>2714667</v>
      </c>
      <c r="L114" s="52">
        <v>628000</v>
      </c>
      <c r="M114" s="52">
        <v>3342667</v>
      </c>
      <c r="N114" s="37">
        <f t="shared" si="1"/>
        <v>0.22193011459453718</v>
      </c>
      <c r="O114" s="21">
        <v>3977333</v>
      </c>
      <c r="P114" s="21">
        <v>1072500</v>
      </c>
    </row>
    <row r="115" spans="1:16" ht="45">
      <c r="A115" s="3" t="s">
        <v>400</v>
      </c>
      <c r="B115" s="4" t="s">
        <v>401</v>
      </c>
      <c r="C115" s="52">
        <v>0</v>
      </c>
      <c r="D115" s="52">
        <v>0</v>
      </c>
      <c r="E115" s="52">
        <v>61800</v>
      </c>
      <c r="F115" s="52">
        <v>61800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37" t="e">
        <f t="shared" si="1"/>
        <v>#DIV/0!</v>
      </c>
      <c r="O115" s="21">
        <v>0</v>
      </c>
      <c r="P115" s="21">
        <v>0</v>
      </c>
    </row>
    <row r="116" spans="1:16" ht="22.5">
      <c r="A116" s="3" t="s">
        <v>128</v>
      </c>
      <c r="B116" s="4" t="s">
        <v>129</v>
      </c>
      <c r="C116" s="52">
        <v>170000000</v>
      </c>
      <c r="D116" s="52">
        <v>19315659</v>
      </c>
      <c r="E116" s="52">
        <v>0</v>
      </c>
      <c r="F116" s="52">
        <v>4858840</v>
      </c>
      <c r="G116" s="52">
        <v>0</v>
      </c>
      <c r="H116" s="52">
        <v>194174499</v>
      </c>
      <c r="I116" s="52">
        <v>190894756</v>
      </c>
      <c r="J116" s="52">
        <v>180624680</v>
      </c>
      <c r="K116" s="52">
        <v>152051582.67999998</v>
      </c>
      <c r="L116" s="52">
        <v>6457773.02</v>
      </c>
      <c r="M116" s="52">
        <v>158509355.7</v>
      </c>
      <c r="N116" s="37">
        <f t="shared" si="1"/>
        <v>0.8163242676887246</v>
      </c>
      <c r="O116" s="21">
        <v>22115324.30000001</v>
      </c>
      <c r="P116" s="21">
        <v>3279743</v>
      </c>
    </row>
    <row r="117" spans="1:16" ht="22.5">
      <c r="A117" s="3" t="s">
        <v>273</v>
      </c>
      <c r="B117" s="4" t="s">
        <v>274</v>
      </c>
      <c r="C117" s="52">
        <v>30000000</v>
      </c>
      <c r="D117" s="52">
        <v>0</v>
      </c>
      <c r="E117" s="52">
        <v>0</v>
      </c>
      <c r="F117" s="52">
        <v>0</v>
      </c>
      <c r="G117" s="52">
        <v>0</v>
      </c>
      <c r="H117" s="52">
        <v>30000000</v>
      </c>
      <c r="I117" s="52">
        <v>30000000</v>
      </c>
      <c r="J117" s="52">
        <v>30000000</v>
      </c>
      <c r="K117" s="52">
        <v>17982111.23</v>
      </c>
      <c r="L117" s="52">
        <v>2896341.02</v>
      </c>
      <c r="M117" s="52">
        <v>20878452.25</v>
      </c>
      <c r="N117" s="37">
        <f t="shared" si="1"/>
        <v>0.6959484083333334</v>
      </c>
      <c r="O117" s="21">
        <v>9121547.75</v>
      </c>
      <c r="P117" s="21">
        <v>0</v>
      </c>
    </row>
    <row r="118" spans="1:16" ht="33.75">
      <c r="A118" s="17" t="s">
        <v>275</v>
      </c>
      <c r="B118" s="18" t="s">
        <v>276</v>
      </c>
      <c r="C118" s="52">
        <v>30000000</v>
      </c>
      <c r="D118" s="52">
        <v>0</v>
      </c>
      <c r="E118" s="52">
        <v>0</v>
      </c>
      <c r="F118" s="52">
        <v>0</v>
      </c>
      <c r="G118" s="52">
        <v>0</v>
      </c>
      <c r="H118" s="52">
        <v>30000000</v>
      </c>
      <c r="I118" s="52">
        <v>30000000</v>
      </c>
      <c r="J118" s="52">
        <v>30000000</v>
      </c>
      <c r="K118" s="52">
        <v>17982111.23</v>
      </c>
      <c r="L118" s="52">
        <v>2896341.02</v>
      </c>
      <c r="M118" s="52">
        <v>20878452.25</v>
      </c>
      <c r="N118" s="37">
        <f t="shared" si="1"/>
        <v>0.6959484083333334</v>
      </c>
      <c r="O118" s="21">
        <v>9121547.75</v>
      </c>
      <c r="P118" s="21">
        <v>0</v>
      </c>
    </row>
    <row r="119" spans="1:16" ht="22.5">
      <c r="A119" s="17" t="s">
        <v>277</v>
      </c>
      <c r="B119" s="18" t="s">
        <v>278</v>
      </c>
      <c r="C119" s="52">
        <v>110000000</v>
      </c>
      <c r="D119" s="52">
        <v>19315659</v>
      </c>
      <c r="E119" s="52">
        <v>0</v>
      </c>
      <c r="F119" s="52">
        <v>0</v>
      </c>
      <c r="G119" s="52">
        <v>0</v>
      </c>
      <c r="H119" s="52">
        <v>129315659</v>
      </c>
      <c r="I119" s="52">
        <v>129315659</v>
      </c>
      <c r="J119" s="52">
        <v>119156383</v>
      </c>
      <c r="K119" s="52">
        <v>119156375.44999999</v>
      </c>
      <c r="L119" s="52">
        <v>0</v>
      </c>
      <c r="M119" s="52">
        <v>119156375.44999999</v>
      </c>
      <c r="N119" s="37">
        <f t="shared" si="1"/>
        <v>0.9214381024806902</v>
      </c>
      <c r="O119" s="21">
        <v>7.550000011920929</v>
      </c>
      <c r="P119" s="21">
        <v>0</v>
      </c>
    </row>
    <row r="120" spans="1:16" ht="22.5">
      <c r="A120" s="17" t="s">
        <v>279</v>
      </c>
      <c r="B120" s="18" t="s">
        <v>280</v>
      </c>
      <c r="C120" s="52">
        <v>110000000</v>
      </c>
      <c r="D120" s="52">
        <v>19315659</v>
      </c>
      <c r="E120" s="52">
        <v>0</v>
      </c>
      <c r="F120" s="52">
        <v>0</v>
      </c>
      <c r="G120" s="52">
        <v>0</v>
      </c>
      <c r="H120" s="52">
        <v>129315659</v>
      </c>
      <c r="I120" s="52">
        <v>129315659</v>
      </c>
      <c r="J120" s="52">
        <v>119156383</v>
      </c>
      <c r="K120" s="52">
        <v>119156375.44999999</v>
      </c>
      <c r="L120" s="52">
        <v>0</v>
      </c>
      <c r="M120" s="52">
        <v>119156375.44999999</v>
      </c>
      <c r="N120" s="37">
        <f t="shared" si="1"/>
        <v>0.9214381024806902</v>
      </c>
      <c r="O120" s="21">
        <v>7.550000011920929</v>
      </c>
      <c r="P120" s="21">
        <v>0</v>
      </c>
    </row>
    <row r="121" spans="1:16" ht="33.75">
      <c r="A121" s="17" t="s">
        <v>281</v>
      </c>
      <c r="B121" s="18" t="s">
        <v>282</v>
      </c>
      <c r="C121" s="54">
        <v>30000000</v>
      </c>
      <c r="D121" s="54">
        <v>0</v>
      </c>
      <c r="E121" s="54">
        <v>0</v>
      </c>
      <c r="F121" s="54">
        <v>4858840</v>
      </c>
      <c r="G121" s="54">
        <v>0</v>
      </c>
      <c r="H121" s="54">
        <v>34858840</v>
      </c>
      <c r="I121" s="54">
        <v>31579097</v>
      </c>
      <c r="J121" s="54">
        <v>31468297</v>
      </c>
      <c r="K121" s="54">
        <v>14913096</v>
      </c>
      <c r="L121" s="54">
        <v>3561432</v>
      </c>
      <c r="M121" s="54">
        <v>18474528</v>
      </c>
      <c r="N121" s="37">
        <f t="shared" si="1"/>
        <v>0.5299811468195729</v>
      </c>
      <c r="O121" s="25">
        <v>12993769</v>
      </c>
      <c r="P121" s="25">
        <v>3279743</v>
      </c>
    </row>
    <row r="122" spans="1:16" ht="33.75">
      <c r="A122" s="17" t="s">
        <v>283</v>
      </c>
      <c r="B122" s="18" t="s">
        <v>284</v>
      </c>
      <c r="C122" s="54">
        <v>30000000</v>
      </c>
      <c r="D122" s="54">
        <v>0</v>
      </c>
      <c r="E122" s="54">
        <v>0</v>
      </c>
      <c r="F122" s="54">
        <v>0</v>
      </c>
      <c r="G122" s="54">
        <v>0</v>
      </c>
      <c r="H122" s="54">
        <v>30000000</v>
      </c>
      <c r="I122" s="54">
        <v>29610900</v>
      </c>
      <c r="J122" s="54">
        <v>29500100</v>
      </c>
      <c r="K122" s="54">
        <v>14913096</v>
      </c>
      <c r="L122" s="54">
        <v>3561432</v>
      </c>
      <c r="M122" s="54">
        <v>18474528</v>
      </c>
      <c r="N122" s="37">
        <f t="shared" si="1"/>
        <v>0.6158176</v>
      </c>
      <c r="O122" s="25">
        <v>11025572</v>
      </c>
      <c r="P122" s="25">
        <v>389100</v>
      </c>
    </row>
    <row r="123" spans="1:16" ht="33.75">
      <c r="A123" s="17" t="s">
        <v>378</v>
      </c>
      <c r="B123" s="18" t="s">
        <v>379</v>
      </c>
      <c r="C123" s="54">
        <v>0</v>
      </c>
      <c r="D123" s="54">
        <v>0</v>
      </c>
      <c r="E123" s="54">
        <v>0</v>
      </c>
      <c r="F123" s="54">
        <v>4858840</v>
      </c>
      <c r="G123" s="54">
        <v>0</v>
      </c>
      <c r="H123" s="54">
        <v>4858840</v>
      </c>
      <c r="I123" s="54">
        <v>1968197</v>
      </c>
      <c r="J123" s="54">
        <v>1968197</v>
      </c>
      <c r="K123" s="54">
        <v>0</v>
      </c>
      <c r="L123" s="54">
        <v>0</v>
      </c>
      <c r="M123" s="54">
        <v>0</v>
      </c>
      <c r="N123" s="37">
        <f t="shared" si="1"/>
        <v>0</v>
      </c>
      <c r="O123" s="25">
        <v>1968197</v>
      </c>
      <c r="P123" s="25">
        <v>2890643</v>
      </c>
    </row>
    <row r="124" spans="1:16" ht="11.25">
      <c r="A124" s="17" t="s">
        <v>130</v>
      </c>
      <c r="B124" s="18" t="s">
        <v>131</v>
      </c>
      <c r="C124" s="54">
        <v>752000000</v>
      </c>
      <c r="D124" s="54">
        <v>146773806</v>
      </c>
      <c r="E124" s="54">
        <v>0</v>
      </c>
      <c r="F124" s="54">
        <v>208378609</v>
      </c>
      <c r="G124" s="54">
        <v>0</v>
      </c>
      <c r="H124" s="54">
        <v>1107152415</v>
      </c>
      <c r="I124" s="54">
        <v>736174954</v>
      </c>
      <c r="J124" s="54">
        <v>734163605</v>
      </c>
      <c r="K124" s="54">
        <v>433518045</v>
      </c>
      <c r="L124" s="54">
        <v>85700645</v>
      </c>
      <c r="M124" s="54">
        <v>519218690</v>
      </c>
      <c r="N124" s="37">
        <f t="shared" si="1"/>
        <v>0.46896767144747636</v>
      </c>
      <c r="O124" s="25">
        <v>214944915</v>
      </c>
      <c r="P124" s="25">
        <v>370977461</v>
      </c>
    </row>
    <row r="125" spans="1:16" ht="22.5">
      <c r="A125" s="17" t="s">
        <v>285</v>
      </c>
      <c r="B125" s="18" t="s">
        <v>286</v>
      </c>
      <c r="C125" s="54">
        <v>260000000</v>
      </c>
      <c r="D125" s="54">
        <v>70000000</v>
      </c>
      <c r="E125" s="54">
        <v>0</v>
      </c>
      <c r="F125" s="54">
        <v>57000000</v>
      </c>
      <c r="G125" s="54">
        <v>0</v>
      </c>
      <c r="H125" s="54">
        <v>387000000</v>
      </c>
      <c r="I125" s="54">
        <v>279600000</v>
      </c>
      <c r="J125" s="54">
        <v>279600000</v>
      </c>
      <c r="K125" s="54">
        <v>169250000</v>
      </c>
      <c r="L125" s="54">
        <v>30950000</v>
      </c>
      <c r="M125" s="54">
        <v>200200000</v>
      </c>
      <c r="N125" s="37">
        <f t="shared" si="1"/>
        <v>0.517312661498708</v>
      </c>
      <c r="O125" s="25">
        <v>79400000</v>
      </c>
      <c r="P125" s="25">
        <v>107400000</v>
      </c>
    </row>
    <row r="126" spans="1:16" ht="22.5">
      <c r="A126" s="17" t="s">
        <v>287</v>
      </c>
      <c r="B126" s="18" t="s">
        <v>288</v>
      </c>
      <c r="C126" s="54">
        <v>260000000</v>
      </c>
      <c r="D126" s="54">
        <v>70000000</v>
      </c>
      <c r="E126" s="54">
        <v>0</v>
      </c>
      <c r="F126" s="54">
        <v>0</v>
      </c>
      <c r="G126" s="54">
        <v>0</v>
      </c>
      <c r="H126" s="54">
        <v>330000000</v>
      </c>
      <c r="I126" s="54">
        <v>264300000</v>
      </c>
      <c r="J126" s="54">
        <v>264300000</v>
      </c>
      <c r="K126" s="54">
        <v>169250000</v>
      </c>
      <c r="L126" s="54">
        <v>28400000</v>
      </c>
      <c r="M126" s="54">
        <v>197650000</v>
      </c>
      <c r="N126" s="37">
        <f t="shared" si="1"/>
        <v>0.598939393939394</v>
      </c>
      <c r="O126" s="25">
        <v>66650000</v>
      </c>
      <c r="P126" s="25">
        <v>65700000</v>
      </c>
    </row>
    <row r="127" spans="1:16" ht="22.5">
      <c r="A127" s="17" t="s">
        <v>402</v>
      </c>
      <c r="B127" s="18" t="s">
        <v>403</v>
      </c>
      <c r="C127" s="54">
        <v>0</v>
      </c>
      <c r="D127" s="54">
        <v>0</v>
      </c>
      <c r="E127" s="54">
        <v>0</v>
      </c>
      <c r="F127" s="54">
        <v>57000000</v>
      </c>
      <c r="G127" s="54">
        <v>0</v>
      </c>
      <c r="H127" s="54">
        <v>57000000</v>
      </c>
      <c r="I127" s="54">
        <v>15300000</v>
      </c>
      <c r="J127" s="54">
        <v>15300000</v>
      </c>
      <c r="K127" s="54">
        <v>0</v>
      </c>
      <c r="L127" s="54">
        <v>2550000</v>
      </c>
      <c r="M127" s="54">
        <v>2550000</v>
      </c>
      <c r="N127" s="37">
        <f t="shared" si="1"/>
        <v>0.04473684210526316</v>
      </c>
      <c r="O127" s="25">
        <v>12750000</v>
      </c>
      <c r="P127" s="25">
        <v>41700000</v>
      </c>
    </row>
    <row r="128" spans="1:16" ht="22.5">
      <c r="A128" s="17" t="s">
        <v>289</v>
      </c>
      <c r="B128" s="18" t="s">
        <v>290</v>
      </c>
      <c r="C128" s="54">
        <v>350000000</v>
      </c>
      <c r="D128" s="54">
        <v>68773806</v>
      </c>
      <c r="E128" s="54">
        <v>0</v>
      </c>
      <c r="F128" s="54">
        <v>151378609</v>
      </c>
      <c r="G128" s="54">
        <v>0</v>
      </c>
      <c r="H128" s="54">
        <v>570152415</v>
      </c>
      <c r="I128" s="54">
        <v>338252000</v>
      </c>
      <c r="J128" s="54">
        <v>338252000</v>
      </c>
      <c r="K128" s="54">
        <v>217293333</v>
      </c>
      <c r="L128" s="54">
        <v>41750000</v>
      </c>
      <c r="M128" s="54">
        <v>259043333</v>
      </c>
      <c r="N128" s="37">
        <f t="shared" si="1"/>
        <v>0.4543404994610082</v>
      </c>
      <c r="O128" s="25">
        <v>79208667</v>
      </c>
      <c r="P128" s="25">
        <v>231900415</v>
      </c>
    </row>
    <row r="129" spans="1:16" ht="22.5">
      <c r="A129" s="17" t="s">
        <v>291</v>
      </c>
      <c r="B129" s="18" t="s">
        <v>292</v>
      </c>
      <c r="C129" s="54">
        <v>350000000</v>
      </c>
      <c r="D129" s="54">
        <v>68773806</v>
      </c>
      <c r="E129" s="54">
        <v>0</v>
      </c>
      <c r="F129" s="54">
        <v>0</v>
      </c>
      <c r="G129" s="54">
        <v>0</v>
      </c>
      <c r="H129" s="54">
        <v>418773806</v>
      </c>
      <c r="I129" s="54">
        <v>310952000</v>
      </c>
      <c r="J129" s="54">
        <v>310952000</v>
      </c>
      <c r="K129" s="54">
        <v>210293333</v>
      </c>
      <c r="L129" s="54">
        <v>34750000</v>
      </c>
      <c r="M129" s="54">
        <v>245043333</v>
      </c>
      <c r="N129" s="37">
        <f t="shared" si="1"/>
        <v>0.585144843085052</v>
      </c>
      <c r="O129" s="25">
        <v>65908667</v>
      </c>
      <c r="P129" s="25">
        <v>107821806</v>
      </c>
    </row>
    <row r="130" spans="1:16" ht="22.5">
      <c r="A130" s="17" t="s">
        <v>380</v>
      </c>
      <c r="B130" s="18" t="s">
        <v>381</v>
      </c>
      <c r="C130" s="54">
        <v>0</v>
      </c>
      <c r="D130" s="54">
        <v>0</v>
      </c>
      <c r="E130" s="54">
        <v>0</v>
      </c>
      <c r="F130" s="54">
        <v>49000000</v>
      </c>
      <c r="G130" s="54">
        <v>0</v>
      </c>
      <c r="H130" s="54">
        <v>49000000</v>
      </c>
      <c r="I130" s="54">
        <v>21000000</v>
      </c>
      <c r="J130" s="54">
        <v>21000000</v>
      </c>
      <c r="K130" s="54">
        <v>7000000</v>
      </c>
      <c r="L130" s="54">
        <v>7000000</v>
      </c>
      <c r="M130" s="54">
        <v>14000000</v>
      </c>
      <c r="N130" s="37">
        <f t="shared" si="1"/>
        <v>0.2857142857142857</v>
      </c>
      <c r="O130" s="25">
        <v>7000000</v>
      </c>
      <c r="P130" s="25">
        <v>28000000</v>
      </c>
    </row>
    <row r="131" spans="1:16" ht="33.75">
      <c r="A131" s="17" t="s">
        <v>404</v>
      </c>
      <c r="B131" s="18" t="s">
        <v>405</v>
      </c>
      <c r="C131" s="54">
        <v>0</v>
      </c>
      <c r="D131" s="54">
        <v>0</v>
      </c>
      <c r="E131" s="54">
        <v>0</v>
      </c>
      <c r="F131" s="54">
        <v>102378609</v>
      </c>
      <c r="G131" s="54">
        <v>0</v>
      </c>
      <c r="H131" s="54">
        <v>102378609</v>
      </c>
      <c r="I131" s="54">
        <v>6300000</v>
      </c>
      <c r="J131" s="54">
        <v>6300000</v>
      </c>
      <c r="K131" s="54">
        <v>0</v>
      </c>
      <c r="L131" s="54">
        <v>0</v>
      </c>
      <c r="M131" s="54">
        <v>0</v>
      </c>
      <c r="N131" s="37">
        <f t="shared" si="1"/>
        <v>0</v>
      </c>
      <c r="O131" s="25">
        <v>6300000</v>
      </c>
      <c r="P131" s="25">
        <v>96078609</v>
      </c>
    </row>
    <row r="132" spans="1:16" ht="33.75">
      <c r="A132" s="17" t="s">
        <v>293</v>
      </c>
      <c r="B132" s="18" t="s">
        <v>294</v>
      </c>
      <c r="C132" s="54">
        <v>20000000</v>
      </c>
      <c r="D132" s="54">
        <v>8000000</v>
      </c>
      <c r="E132" s="54">
        <v>0</v>
      </c>
      <c r="F132" s="54">
        <v>0</v>
      </c>
      <c r="G132" s="54">
        <v>0</v>
      </c>
      <c r="H132" s="54">
        <v>28000000</v>
      </c>
      <c r="I132" s="54">
        <v>4170400</v>
      </c>
      <c r="J132" s="54">
        <v>4170400</v>
      </c>
      <c r="K132" s="54">
        <v>0</v>
      </c>
      <c r="L132" s="54">
        <v>0</v>
      </c>
      <c r="M132" s="54">
        <v>0</v>
      </c>
      <c r="N132" s="37">
        <f t="shared" si="1"/>
        <v>0</v>
      </c>
      <c r="O132" s="25">
        <v>4170400</v>
      </c>
      <c r="P132" s="25">
        <v>23829600</v>
      </c>
    </row>
    <row r="133" spans="1:16" ht="33.75">
      <c r="A133" s="17" t="s">
        <v>295</v>
      </c>
      <c r="B133" s="18" t="s">
        <v>296</v>
      </c>
      <c r="C133" s="54">
        <v>20000000</v>
      </c>
      <c r="D133" s="54">
        <v>8000000</v>
      </c>
      <c r="E133" s="54">
        <v>0</v>
      </c>
      <c r="F133" s="54">
        <v>0</v>
      </c>
      <c r="G133" s="54">
        <v>0</v>
      </c>
      <c r="H133" s="54">
        <v>28000000</v>
      </c>
      <c r="I133" s="54">
        <v>4170400</v>
      </c>
      <c r="J133" s="54">
        <v>4170400</v>
      </c>
      <c r="K133" s="54">
        <v>0</v>
      </c>
      <c r="L133" s="54">
        <v>0</v>
      </c>
      <c r="M133" s="54">
        <v>0</v>
      </c>
      <c r="N133" s="37">
        <f t="shared" si="1"/>
        <v>0</v>
      </c>
      <c r="O133" s="25">
        <v>4170400</v>
      </c>
      <c r="P133" s="25">
        <v>23829600</v>
      </c>
    </row>
    <row r="134" spans="1:16" ht="33.75">
      <c r="A134" s="17" t="s">
        <v>297</v>
      </c>
      <c r="B134" s="18" t="s">
        <v>298</v>
      </c>
      <c r="C134" s="54">
        <v>75000000</v>
      </c>
      <c r="D134" s="54">
        <v>0</v>
      </c>
      <c r="E134" s="54">
        <v>0</v>
      </c>
      <c r="F134" s="54">
        <v>0</v>
      </c>
      <c r="G134" s="54">
        <v>0</v>
      </c>
      <c r="H134" s="54">
        <v>75000000</v>
      </c>
      <c r="I134" s="54">
        <v>74717350</v>
      </c>
      <c r="J134" s="54">
        <v>74140950</v>
      </c>
      <c r="K134" s="54">
        <v>27646080</v>
      </c>
      <c r="L134" s="54">
        <v>10009470</v>
      </c>
      <c r="M134" s="54">
        <v>37655550</v>
      </c>
      <c r="N134" s="37">
        <f t="shared" si="1"/>
        <v>0.502074</v>
      </c>
      <c r="O134" s="25">
        <v>36485400</v>
      </c>
      <c r="P134" s="25">
        <v>282650</v>
      </c>
    </row>
    <row r="135" spans="1:16" ht="33.75">
      <c r="A135" s="17" t="s">
        <v>299</v>
      </c>
      <c r="B135" s="18" t="s">
        <v>300</v>
      </c>
      <c r="C135" s="54">
        <v>75000000</v>
      </c>
      <c r="D135" s="54">
        <v>0</v>
      </c>
      <c r="E135" s="54">
        <v>0</v>
      </c>
      <c r="F135" s="54">
        <v>0</v>
      </c>
      <c r="G135" s="54">
        <v>0</v>
      </c>
      <c r="H135" s="54">
        <v>75000000</v>
      </c>
      <c r="I135" s="54">
        <v>74717350</v>
      </c>
      <c r="J135" s="54">
        <v>74140950</v>
      </c>
      <c r="K135" s="54">
        <v>27646080</v>
      </c>
      <c r="L135" s="54">
        <v>10009470</v>
      </c>
      <c r="M135" s="54">
        <v>37655550</v>
      </c>
      <c r="N135" s="37">
        <f t="shared" si="1"/>
        <v>0.502074</v>
      </c>
      <c r="O135" s="25">
        <v>36485400</v>
      </c>
      <c r="P135" s="25">
        <v>282650</v>
      </c>
    </row>
    <row r="136" spans="1:16" ht="22.5">
      <c r="A136" s="17" t="s">
        <v>301</v>
      </c>
      <c r="B136" s="18" t="s">
        <v>302</v>
      </c>
      <c r="C136" s="54">
        <v>5000000</v>
      </c>
      <c r="D136" s="54">
        <v>0</v>
      </c>
      <c r="E136" s="54">
        <v>0</v>
      </c>
      <c r="F136" s="54">
        <v>0</v>
      </c>
      <c r="G136" s="54">
        <v>0</v>
      </c>
      <c r="H136" s="54">
        <v>5000000</v>
      </c>
      <c r="I136" s="54">
        <v>5000000</v>
      </c>
      <c r="J136" s="54">
        <v>5000000</v>
      </c>
      <c r="K136" s="54">
        <v>0</v>
      </c>
      <c r="L136" s="54">
        <v>742775</v>
      </c>
      <c r="M136" s="54">
        <v>742775</v>
      </c>
      <c r="N136" s="37">
        <f t="shared" si="1"/>
        <v>0.148555</v>
      </c>
      <c r="O136" s="25">
        <v>4257225</v>
      </c>
      <c r="P136" s="25">
        <v>0</v>
      </c>
    </row>
    <row r="137" spans="1:16" ht="22.5">
      <c r="A137" s="17" t="s">
        <v>303</v>
      </c>
      <c r="B137" s="18" t="s">
        <v>304</v>
      </c>
      <c r="C137" s="54">
        <v>5000000</v>
      </c>
      <c r="D137" s="54">
        <v>0</v>
      </c>
      <c r="E137" s="54">
        <v>0</v>
      </c>
      <c r="F137" s="54">
        <v>0</v>
      </c>
      <c r="G137" s="54">
        <v>0</v>
      </c>
      <c r="H137" s="54">
        <v>5000000</v>
      </c>
      <c r="I137" s="54">
        <v>5000000</v>
      </c>
      <c r="J137" s="54">
        <v>5000000</v>
      </c>
      <c r="K137" s="54">
        <v>0</v>
      </c>
      <c r="L137" s="54">
        <v>742775</v>
      </c>
      <c r="M137" s="54">
        <v>742775</v>
      </c>
      <c r="N137" s="37">
        <f t="shared" si="1"/>
        <v>0.148555</v>
      </c>
      <c r="O137" s="25">
        <v>4257225</v>
      </c>
      <c r="P137" s="25">
        <v>0</v>
      </c>
    </row>
    <row r="138" spans="1:16" ht="22.5">
      <c r="A138" s="17" t="s">
        <v>305</v>
      </c>
      <c r="B138" s="18" t="s">
        <v>306</v>
      </c>
      <c r="C138" s="54">
        <v>10000000</v>
      </c>
      <c r="D138" s="54">
        <v>0</v>
      </c>
      <c r="E138" s="54">
        <v>0</v>
      </c>
      <c r="F138" s="54">
        <v>0</v>
      </c>
      <c r="G138" s="54">
        <v>0</v>
      </c>
      <c r="H138" s="54">
        <v>10000000</v>
      </c>
      <c r="I138" s="54">
        <v>2488409</v>
      </c>
      <c r="J138" s="54">
        <v>1570800</v>
      </c>
      <c r="K138" s="54">
        <v>0</v>
      </c>
      <c r="L138" s="54">
        <v>0</v>
      </c>
      <c r="M138" s="54">
        <v>0</v>
      </c>
      <c r="N138" s="37">
        <f aca="true" t="shared" si="2" ref="N138:N201">+M138/H138</f>
        <v>0</v>
      </c>
      <c r="O138" s="25">
        <v>1570800</v>
      </c>
      <c r="P138" s="25">
        <v>7511591</v>
      </c>
    </row>
    <row r="139" spans="1:16" ht="22.5">
      <c r="A139" s="17" t="s">
        <v>307</v>
      </c>
      <c r="B139" s="18" t="s">
        <v>308</v>
      </c>
      <c r="C139" s="54">
        <v>10000000</v>
      </c>
      <c r="D139" s="54">
        <v>0</v>
      </c>
      <c r="E139" s="54">
        <v>0</v>
      </c>
      <c r="F139" s="54">
        <v>0</v>
      </c>
      <c r="G139" s="54">
        <v>0</v>
      </c>
      <c r="H139" s="54">
        <v>10000000</v>
      </c>
      <c r="I139" s="54">
        <v>2488409</v>
      </c>
      <c r="J139" s="54">
        <v>1570800</v>
      </c>
      <c r="K139" s="54">
        <v>0</v>
      </c>
      <c r="L139" s="54">
        <v>0</v>
      </c>
      <c r="M139" s="54">
        <v>0</v>
      </c>
      <c r="N139" s="37">
        <f t="shared" si="2"/>
        <v>0</v>
      </c>
      <c r="O139" s="25">
        <v>1570800</v>
      </c>
      <c r="P139" s="25">
        <v>7511591</v>
      </c>
    </row>
    <row r="140" spans="1:16" ht="22.5">
      <c r="A140" s="17" t="s">
        <v>309</v>
      </c>
      <c r="B140" s="18" t="s">
        <v>310</v>
      </c>
      <c r="C140" s="54">
        <v>28000000</v>
      </c>
      <c r="D140" s="54">
        <v>0</v>
      </c>
      <c r="E140" s="54">
        <v>0</v>
      </c>
      <c r="F140" s="54">
        <v>0</v>
      </c>
      <c r="G140" s="54">
        <v>0</v>
      </c>
      <c r="H140" s="54">
        <v>28000000</v>
      </c>
      <c r="I140" s="54">
        <v>28000000</v>
      </c>
      <c r="J140" s="54">
        <v>28000000</v>
      </c>
      <c r="K140" s="54">
        <v>19328632</v>
      </c>
      <c r="L140" s="54">
        <v>2248400</v>
      </c>
      <c r="M140" s="54">
        <v>21577032</v>
      </c>
      <c r="N140" s="37">
        <f t="shared" si="2"/>
        <v>0.7706082857142857</v>
      </c>
      <c r="O140" s="25">
        <v>6422968</v>
      </c>
      <c r="P140" s="25">
        <v>0</v>
      </c>
    </row>
    <row r="141" spans="1:16" ht="33.75">
      <c r="A141" s="17" t="s">
        <v>311</v>
      </c>
      <c r="B141" s="18" t="s">
        <v>312</v>
      </c>
      <c r="C141" s="54">
        <v>28000000</v>
      </c>
      <c r="D141" s="54">
        <v>0</v>
      </c>
      <c r="E141" s="54">
        <v>0</v>
      </c>
      <c r="F141" s="54">
        <v>0</v>
      </c>
      <c r="G141" s="54">
        <v>0</v>
      </c>
      <c r="H141" s="54">
        <v>28000000</v>
      </c>
      <c r="I141" s="54">
        <v>28000000</v>
      </c>
      <c r="J141" s="54">
        <v>28000000</v>
      </c>
      <c r="K141" s="54">
        <v>19328632</v>
      </c>
      <c r="L141" s="54">
        <v>2248400</v>
      </c>
      <c r="M141" s="54">
        <v>21577032</v>
      </c>
      <c r="N141" s="37">
        <f t="shared" si="2"/>
        <v>0.7706082857142857</v>
      </c>
      <c r="O141" s="25">
        <v>6422968</v>
      </c>
      <c r="P141" s="25">
        <v>0</v>
      </c>
    </row>
    <row r="142" spans="1:16" ht="22.5">
      <c r="A142" s="17" t="s">
        <v>313</v>
      </c>
      <c r="B142" s="18" t="s">
        <v>314</v>
      </c>
      <c r="C142" s="54">
        <v>4000000</v>
      </c>
      <c r="D142" s="54">
        <v>0</v>
      </c>
      <c r="E142" s="54">
        <v>0</v>
      </c>
      <c r="F142" s="54">
        <v>0</v>
      </c>
      <c r="G142" s="54">
        <v>0</v>
      </c>
      <c r="H142" s="54">
        <v>4000000</v>
      </c>
      <c r="I142" s="54">
        <v>3946795</v>
      </c>
      <c r="J142" s="54">
        <v>3429455</v>
      </c>
      <c r="K142" s="54">
        <v>0</v>
      </c>
      <c r="L142" s="54">
        <v>0</v>
      </c>
      <c r="M142" s="54">
        <v>0</v>
      </c>
      <c r="N142" s="37">
        <f t="shared" si="2"/>
        <v>0</v>
      </c>
      <c r="O142" s="25">
        <v>3429455</v>
      </c>
      <c r="P142" s="25">
        <v>53205</v>
      </c>
    </row>
    <row r="143" spans="1:16" ht="22.5">
      <c r="A143" s="17" t="s">
        <v>315</v>
      </c>
      <c r="B143" s="18" t="s">
        <v>316</v>
      </c>
      <c r="C143" s="54">
        <v>4000000</v>
      </c>
      <c r="D143" s="54">
        <v>0</v>
      </c>
      <c r="E143" s="54">
        <v>0</v>
      </c>
      <c r="F143" s="54">
        <v>0</v>
      </c>
      <c r="G143" s="54">
        <v>0</v>
      </c>
      <c r="H143" s="54">
        <v>4000000</v>
      </c>
      <c r="I143" s="54">
        <v>3946795</v>
      </c>
      <c r="J143" s="54">
        <v>3429455</v>
      </c>
      <c r="K143" s="54">
        <v>0</v>
      </c>
      <c r="L143" s="54">
        <v>0</v>
      </c>
      <c r="M143" s="54">
        <v>0</v>
      </c>
      <c r="N143" s="37">
        <f t="shared" si="2"/>
        <v>0</v>
      </c>
      <c r="O143" s="25">
        <v>3429455</v>
      </c>
      <c r="P143" s="25">
        <v>53205</v>
      </c>
    </row>
    <row r="144" spans="1:16" ht="11.25">
      <c r="A144" s="17" t="s">
        <v>132</v>
      </c>
      <c r="B144" s="18" t="s">
        <v>133</v>
      </c>
      <c r="C144" s="54">
        <v>229000000</v>
      </c>
      <c r="D144" s="54">
        <v>1232990</v>
      </c>
      <c r="E144" s="54">
        <v>1232990</v>
      </c>
      <c r="F144" s="54">
        <v>1232990</v>
      </c>
      <c r="G144" s="54">
        <v>0</v>
      </c>
      <c r="H144" s="54">
        <v>230232990</v>
      </c>
      <c r="I144" s="54">
        <v>203432484</v>
      </c>
      <c r="J144" s="54">
        <v>203401805</v>
      </c>
      <c r="K144" s="54">
        <v>137815939</v>
      </c>
      <c r="L144" s="54">
        <v>11781892</v>
      </c>
      <c r="M144" s="54">
        <v>149597831</v>
      </c>
      <c r="N144" s="37">
        <f t="shared" si="2"/>
        <v>0.6497671380630552</v>
      </c>
      <c r="O144" s="25">
        <v>53803974</v>
      </c>
      <c r="P144" s="25">
        <v>26800506</v>
      </c>
    </row>
    <row r="145" spans="1:16" ht="22.5">
      <c r="A145" s="17" t="s">
        <v>317</v>
      </c>
      <c r="B145" s="18" t="s">
        <v>318</v>
      </c>
      <c r="C145" s="54">
        <v>75000000</v>
      </c>
      <c r="D145" s="54">
        <v>0</v>
      </c>
      <c r="E145" s="54">
        <v>0</v>
      </c>
      <c r="F145" s="54">
        <v>0</v>
      </c>
      <c r="G145" s="54">
        <v>0</v>
      </c>
      <c r="H145" s="54">
        <v>75000000</v>
      </c>
      <c r="I145" s="54">
        <v>63438900</v>
      </c>
      <c r="J145" s="54">
        <v>63438900</v>
      </c>
      <c r="K145" s="54">
        <v>63438900</v>
      </c>
      <c r="L145" s="54">
        <v>0</v>
      </c>
      <c r="M145" s="54">
        <v>63438900</v>
      </c>
      <c r="N145" s="37">
        <f t="shared" si="2"/>
        <v>0.845852</v>
      </c>
      <c r="O145" s="25">
        <v>0</v>
      </c>
      <c r="P145" s="25">
        <v>11561100</v>
      </c>
    </row>
    <row r="146" spans="1:16" ht="22.5">
      <c r="A146" s="17" t="s">
        <v>319</v>
      </c>
      <c r="B146" s="18" t="s">
        <v>320</v>
      </c>
      <c r="C146" s="54">
        <v>75000000</v>
      </c>
      <c r="D146" s="54">
        <v>0</v>
      </c>
      <c r="E146" s="54">
        <v>0</v>
      </c>
      <c r="F146" s="54">
        <v>0</v>
      </c>
      <c r="G146" s="54">
        <v>0</v>
      </c>
      <c r="H146" s="54">
        <v>75000000</v>
      </c>
      <c r="I146" s="54">
        <v>63438900</v>
      </c>
      <c r="J146" s="54">
        <v>63438900</v>
      </c>
      <c r="K146" s="54">
        <v>63438900</v>
      </c>
      <c r="L146" s="54">
        <v>0</v>
      </c>
      <c r="M146" s="54">
        <v>63438900</v>
      </c>
      <c r="N146" s="37">
        <f t="shared" si="2"/>
        <v>0.845852</v>
      </c>
      <c r="O146" s="25">
        <v>0</v>
      </c>
      <c r="P146" s="25">
        <v>11561100</v>
      </c>
    </row>
    <row r="147" spans="1:16" ht="22.5">
      <c r="A147" s="17" t="s">
        <v>321</v>
      </c>
      <c r="B147" s="18" t="s">
        <v>322</v>
      </c>
      <c r="C147" s="54">
        <v>10000000</v>
      </c>
      <c r="D147" s="54">
        <v>0</v>
      </c>
      <c r="E147" s="54">
        <v>0</v>
      </c>
      <c r="F147" s="54">
        <v>0</v>
      </c>
      <c r="G147" s="54">
        <v>0</v>
      </c>
      <c r="H147" s="54">
        <v>10000000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37">
        <f t="shared" si="2"/>
        <v>0</v>
      </c>
      <c r="O147" s="25">
        <v>0</v>
      </c>
      <c r="P147" s="25">
        <v>10000000</v>
      </c>
    </row>
    <row r="148" spans="1:16" ht="22.5">
      <c r="A148" s="17" t="s">
        <v>323</v>
      </c>
      <c r="B148" s="18" t="s">
        <v>324</v>
      </c>
      <c r="C148" s="54">
        <v>10000000</v>
      </c>
      <c r="D148" s="54">
        <v>0</v>
      </c>
      <c r="E148" s="54">
        <v>0</v>
      </c>
      <c r="F148" s="54">
        <v>0</v>
      </c>
      <c r="G148" s="54">
        <v>0</v>
      </c>
      <c r="H148" s="54">
        <v>10000000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37">
        <f t="shared" si="2"/>
        <v>0</v>
      </c>
      <c r="O148" s="25">
        <v>0</v>
      </c>
      <c r="P148" s="25">
        <v>10000000</v>
      </c>
    </row>
    <row r="149" spans="1:16" ht="22.5">
      <c r="A149" s="17" t="s">
        <v>325</v>
      </c>
      <c r="B149" s="18" t="s">
        <v>326</v>
      </c>
      <c r="C149" s="54">
        <v>140000000</v>
      </c>
      <c r="D149" s="54">
        <v>1232990</v>
      </c>
      <c r="E149" s="54">
        <v>1232990</v>
      </c>
      <c r="F149" s="54">
        <v>1232990</v>
      </c>
      <c r="G149" s="54">
        <v>0</v>
      </c>
      <c r="H149" s="54">
        <v>141232990</v>
      </c>
      <c r="I149" s="54">
        <v>139993584</v>
      </c>
      <c r="J149" s="54">
        <v>139962905</v>
      </c>
      <c r="K149" s="54">
        <v>74377039</v>
      </c>
      <c r="L149" s="54">
        <v>11781892</v>
      </c>
      <c r="M149" s="54">
        <v>86158931</v>
      </c>
      <c r="N149" s="37">
        <f t="shared" si="2"/>
        <v>0.6100481976626</v>
      </c>
      <c r="O149" s="25">
        <v>53803974</v>
      </c>
      <c r="P149" s="25">
        <v>1239406</v>
      </c>
    </row>
    <row r="150" spans="1:16" ht="22.5">
      <c r="A150" s="17" t="s">
        <v>327</v>
      </c>
      <c r="B150" s="18" t="s">
        <v>328</v>
      </c>
      <c r="C150" s="54">
        <v>140000000</v>
      </c>
      <c r="D150" s="54">
        <v>1232990</v>
      </c>
      <c r="E150" s="54">
        <v>0</v>
      </c>
      <c r="F150" s="54">
        <v>0</v>
      </c>
      <c r="G150" s="54">
        <v>0</v>
      </c>
      <c r="H150" s="54">
        <v>141232990</v>
      </c>
      <c r="I150" s="54">
        <v>139993584</v>
      </c>
      <c r="J150" s="54">
        <v>139962905</v>
      </c>
      <c r="K150" s="54">
        <v>74377039</v>
      </c>
      <c r="L150" s="54">
        <v>11781892</v>
      </c>
      <c r="M150" s="54">
        <v>86158931</v>
      </c>
      <c r="N150" s="37">
        <f t="shared" si="2"/>
        <v>0.6100481976626</v>
      </c>
      <c r="O150" s="25">
        <v>53803974</v>
      </c>
      <c r="P150" s="25">
        <v>1239406</v>
      </c>
    </row>
    <row r="151" spans="1:16" ht="22.5">
      <c r="A151" s="17" t="s">
        <v>406</v>
      </c>
      <c r="B151" s="18" t="s">
        <v>407</v>
      </c>
      <c r="C151" s="54">
        <v>0</v>
      </c>
      <c r="D151" s="54">
        <v>0</v>
      </c>
      <c r="E151" s="54">
        <v>1232990</v>
      </c>
      <c r="F151" s="54">
        <v>1232990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37" t="e">
        <f t="shared" si="2"/>
        <v>#DIV/0!</v>
      </c>
      <c r="O151" s="25">
        <v>0</v>
      </c>
      <c r="P151" s="25">
        <v>0</v>
      </c>
    </row>
    <row r="152" spans="1:16" ht="22.5">
      <c r="A152" s="17" t="s">
        <v>329</v>
      </c>
      <c r="B152" s="18" t="s">
        <v>330</v>
      </c>
      <c r="C152" s="54">
        <v>4000000</v>
      </c>
      <c r="D152" s="54">
        <v>0</v>
      </c>
      <c r="E152" s="54">
        <v>0</v>
      </c>
      <c r="F152" s="54">
        <v>0</v>
      </c>
      <c r="G152" s="54">
        <v>0</v>
      </c>
      <c r="H152" s="54">
        <v>4000000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37">
        <f t="shared" si="2"/>
        <v>0</v>
      </c>
      <c r="O152" s="25">
        <v>0</v>
      </c>
      <c r="P152" s="25">
        <v>4000000</v>
      </c>
    </row>
    <row r="153" spans="1:16" ht="22.5">
      <c r="A153" s="17" t="s">
        <v>331</v>
      </c>
      <c r="B153" s="18" t="s">
        <v>332</v>
      </c>
      <c r="C153" s="54">
        <v>4000000</v>
      </c>
      <c r="D153" s="54">
        <v>0</v>
      </c>
      <c r="E153" s="54">
        <v>0</v>
      </c>
      <c r="F153" s="54">
        <v>0</v>
      </c>
      <c r="G153" s="54">
        <v>0</v>
      </c>
      <c r="H153" s="54">
        <v>4000000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37">
        <f t="shared" si="2"/>
        <v>0</v>
      </c>
      <c r="O153" s="25">
        <v>0</v>
      </c>
      <c r="P153" s="25">
        <v>4000000</v>
      </c>
    </row>
    <row r="154" spans="1:16" ht="11.25">
      <c r="A154" s="17" t="s">
        <v>333</v>
      </c>
      <c r="B154" s="18" t="s">
        <v>334</v>
      </c>
      <c r="C154" s="54">
        <v>8000000</v>
      </c>
      <c r="D154" s="54">
        <v>0</v>
      </c>
      <c r="E154" s="54">
        <v>0</v>
      </c>
      <c r="F154" s="54">
        <v>0</v>
      </c>
      <c r="G154" s="54">
        <v>0</v>
      </c>
      <c r="H154" s="54">
        <v>8000000</v>
      </c>
      <c r="I154" s="54">
        <v>3413204</v>
      </c>
      <c r="J154" s="54">
        <v>3413204</v>
      </c>
      <c r="K154" s="54">
        <v>2789074</v>
      </c>
      <c r="L154" s="54">
        <v>624130</v>
      </c>
      <c r="M154" s="54">
        <v>3413204</v>
      </c>
      <c r="N154" s="37">
        <f t="shared" si="2"/>
        <v>0.4266505</v>
      </c>
      <c r="O154" s="25">
        <v>0</v>
      </c>
      <c r="P154" s="25">
        <v>4586796</v>
      </c>
    </row>
    <row r="155" spans="1:16" ht="11.25">
      <c r="A155" s="17" t="s">
        <v>335</v>
      </c>
      <c r="B155" s="18" t="s">
        <v>336</v>
      </c>
      <c r="C155" s="54">
        <v>8000000</v>
      </c>
      <c r="D155" s="54">
        <v>0</v>
      </c>
      <c r="E155" s="54">
        <v>0</v>
      </c>
      <c r="F155" s="54">
        <v>0</v>
      </c>
      <c r="G155" s="54">
        <v>0</v>
      </c>
      <c r="H155" s="54">
        <v>8000000</v>
      </c>
      <c r="I155" s="54">
        <v>3413204</v>
      </c>
      <c r="J155" s="54">
        <v>3413204</v>
      </c>
      <c r="K155" s="54">
        <v>2789074</v>
      </c>
      <c r="L155" s="54">
        <v>624130</v>
      </c>
      <c r="M155" s="54">
        <v>3413204</v>
      </c>
      <c r="N155" s="37">
        <f t="shared" si="2"/>
        <v>0.4266505</v>
      </c>
      <c r="O155" s="25">
        <v>0</v>
      </c>
      <c r="P155" s="25">
        <v>4586796</v>
      </c>
    </row>
    <row r="156" spans="1:16" ht="11.25">
      <c r="A156" s="17" t="s">
        <v>134</v>
      </c>
      <c r="B156" s="18" t="s">
        <v>135</v>
      </c>
      <c r="C156" s="54">
        <v>360609000</v>
      </c>
      <c r="D156" s="54">
        <v>10000000</v>
      </c>
      <c r="E156" s="54">
        <v>10000000</v>
      </c>
      <c r="F156" s="54">
        <v>170000000</v>
      </c>
      <c r="G156" s="54">
        <v>0</v>
      </c>
      <c r="H156" s="54">
        <v>530609000</v>
      </c>
      <c r="I156" s="54">
        <v>438297899</v>
      </c>
      <c r="J156" s="54">
        <v>438297899</v>
      </c>
      <c r="K156" s="54">
        <v>385055970</v>
      </c>
      <c r="L156" s="54">
        <v>53241929</v>
      </c>
      <c r="M156" s="54">
        <v>438297899</v>
      </c>
      <c r="N156" s="37">
        <f t="shared" si="2"/>
        <v>0.8260280149790147</v>
      </c>
      <c r="O156" s="25">
        <v>0</v>
      </c>
      <c r="P156" s="25">
        <v>92311101</v>
      </c>
    </row>
    <row r="157" spans="1:16" ht="11.25">
      <c r="A157" s="17" t="s">
        <v>136</v>
      </c>
      <c r="B157" s="18" t="s">
        <v>137</v>
      </c>
      <c r="C157" s="54">
        <v>326609000</v>
      </c>
      <c r="D157" s="54">
        <v>10000000</v>
      </c>
      <c r="E157" s="54">
        <v>10000000</v>
      </c>
      <c r="F157" s="54">
        <v>170000000</v>
      </c>
      <c r="G157" s="54">
        <v>0</v>
      </c>
      <c r="H157" s="54">
        <v>496609000</v>
      </c>
      <c r="I157" s="54">
        <v>438297899</v>
      </c>
      <c r="J157" s="54">
        <v>438297899</v>
      </c>
      <c r="K157" s="54">
        <v>385055970</v>
      </c>
      <c r="L157" s="54">
        <v>53241929</v>
      </c>
      <c r="M157" s="54">
        <v>438297899</v>
      </c>
      <c r="N157" s="37">
        <f t="shared" si="2"/>
        <v>0.8825814654990143</v>
      </c>
      <c r="O157" s="25">
        <v>0</v>
      </c>
      <c r="P157" s="25">
        <v>58311101</v>
      </c>
    </row>
    <row r="158" spans="1:16" ht="11.25">
      <c r="A158" s="17" t="s">
        <v>138</v>
      </c>
      <c r="B158" s="18" t="s">
        <v>139</v>
      </c>
      <c r="C158" s="54">
        <v>26609000</v>
      </c>
      <c r="D158" s="54">
        <v>0</v>
      </c>
      <c r="E158" s="54">
        <v>0</v>
      </c>
      <c r="F158" s="54">
        <v>0</v>
      </c>
      <c r="G158" s="54">
        <v>0</v>
      </c>
      <c r="H158" s="54">
        <v>26609000</v>
      </c>
      <c r="I158" s="54">
        <v>15360000</v>
      </c>
      <c r="J158" s="54">
        <v>15360000</v>
      </c>
      <c r="K158" s="54">
        <v>13440000</v>
      </c>
      <c r="L158" s="54">
        <v>1920000</v>
      </c>
      <c r="M158" s="54">
        <v>15360000</v>
      </c>
      <c r="N158" s="37">
        <f t="shared" si="2"/>
        <v>0.5772482994475553</v>
      </c>
      <c r="O158" s="25">
        <v>0</v>
      </c>
      <c r="P158" s="25">
        <v>11249000</v>
      </c>
    </row>
    <row r="159" spans="1:16" ht="11.25">
      <c r="A159" s="17" t="s">
        <v>140</v>
      </c>
      <c r="B159" s="18" t="s">
        <v>141</v>
      </c>
      <c r="C159" s="54">
        <v>26609000</v>
      </c>
      <c r="D159" s="54">
        <v>0</v>
      </c>
      <c r="E159" s="54">
        <v>0</v>
      </c>
      <c r="F159" s="54">
        <v>0</v>
      </c>
      <c r="G159" s="54">
        <v>0</v>
      </c>
      <c r="H159" s="54">
        <v>26609000</v>
      </c>
      <c r="I159" s="54">
        <v>15360000</v>
      </c>
      <c r="J159" s="54">
        <v>15360000</v>
      </c>
      <c r="K159" s="54">
        <v>13440000</v>
      </c>
      <c r="L159" s="54">
        <v>1920000</v>
      </c>
      <c r="M159" s="54">
        <v>15360000</v>
      </c>
      <c r="N159" s="37">
        <f t="shared" si="2"/>
        <v>0.5772482994475553</v>
      </c>
      <c r="O159" s="25">
        <v>0</v>
      </c>
      <c r="P159" s="25">
        <v>11249000</v>
      </c>
    </row>
    <row r="160" spans="1:19" s="33" customFormat="1" ht="22.5">
      <c r="A160" s="29" t="s">
        <v>142</v>
      </c>
      <c r="B160" s="30" t="s">
        <v>143</v>
      </c>
      <c r="C160" s="55">
        <v>26609000</v>
      </c>
      <c r="D160" s="55">
        <v>0</v>
      </c>
      <c r="E160" s="55">
        <v>0</v>
      </c>
      <c r="F160" s="55">
        <v>0</v>
      </c>
      <c r="G160" s="55">
        <v>0</v>
      </c>
      <c r="H160" s="55">
        <v>26609000</v>
      </c>
      <c r="I160" s="55">
        <v>15360000</v>
      </c>
      <c r="J160" s="55">
        <v>15360000</v>
      </c>
      <c r="K160" s="55">
        <v>13440000</v>
      </c>
      <c r="L160" s="55">
        <v>1920000</v>
      </c>
      <c r="M160" s="55">
        <v>15360000</v>
      </c>
      <c r="N160" s="37">
        <f t="shared" si="2"/>
        <v>0.5772482994475553</v>
      </c>
      <c r="O160" s="31">
        <v>0</v>
      </c>
      <c r="P160" s="31">
        <v>11249000</v>
      </c>
      <c r="Q160" s="32"/>
      <c r="R160" s="32"/>
      <c r="S160" s="32"/>
    </row>
    <row r="161" spans="1:16" ht="11.25">
      <c r="A161" s="17" t="s">
        <v>144</v>
      </c>
      <c r="B161" s="18" t="s">
        <v>145</v>
      </c>
      <c r="C161" s="54">
        <v>50000000</v>
      </c>
      <c r="D161" s="54">
        <v>10000000</v>
      </c>
      <c r="E161" s="54">
        <v>0</v>
      </c>
      <c r="F161" s="54">
        <v>0</v>
      </c>
      <c r="G161" s="54">
        <v>0</v>
      </c>
      <c r="H161" s="54">
        <v>60000000</v>
      </c>
      <c r="I161" s="54">
        <v>47819899</v>
      </c>
      <c r="J161" s="54">
        <v>47819899</v>
      </c>
      <c r="K161" s="54">
        <v>44081970</v>
      </c>
      <c r="L161" s="54">
        <v>3737929</v>
      </c>
      <c r="M161" s="54">
        <v>47819899</v>
      </c>
      <c r="N161" s="37">
        <f t="shared" si="2"/>
        <v>0.7969983166666667</v>
      </c>
      <c r="O161" s="25">
        <v>0</v>
      </c>
      <c r="P161" s="25">
        <v>12180101</v>
      </c>
    </row>
    <row r="162" spans="1:16" ht="22.5">
      <c r="A162" s="17" t="s">
        <v>146</v>
      </c>
      <c r="B162" s="18" t="s">
        <v>147</v>
      </c>
      <c r="C162" s="54">
        <v>50000000</v>
      </c>
      <c r="D162" s="54">
        <v>10000000</v>
      </c>
      <c r="E162" s="54">
        <v>0</v>
      </c>
      <c r="F162" s="54">
        <v>0</v>
      </c>
      <c r="G162" s="54">
        <v>0</v>
      </c>
      <c r="H162" s="54">
        <v>60000000</v>
      </c>
      <c r="I162" s="54">
        <v>47819899</v>
      </c>
      <c r="J162" s="54">
        <v>47819899</v>
      </c>
      <c r="K162" s="54">
        <v>44081970</v>
      </c>
      <c r="L162" s="54">
        <v>3737929</v>
      </c>
      <c r="M162" s="54">
        <v>47819899</v>
      </c>
      <c r="N162" s="37">
        <f t="shared" si="2"/>
        <v>0.7969983166666667</v>
      </c>
      <c r="O162" s="25">
        <v>0</v>
      </c>
      <c r="P162" s="25">
        <v>12180101</v>
      </c>
    </row>
    <row r="163" spans="1:16" ht="22.5">
      <c r="A163" s="17" t="s">
        <v>148</v>
      </c>
      <c r="B163" s="18" t="s">
        <v>149</v>
      </c>
      <c r="C163" s="54">
        <v>50000000</v>
      </c>
      <c r="D163" s="54">
        <v>10000000</v>
      </c>
      <c r="E163" s="54">
        <v>0</v>
      </c>
      <c r="F163" s="54">
        <v>0</v>
      </c>
      <c r="G163" s="54">
        <v>0</v>
      </c>
      <c r="H163" s="54">
        <v>60000000</v>
      </c>
      <c r="I163" s="54">
        <v>47819899</v>
      </c>
      <c r="J163" s="54">
        <v>47819899</v>
      </c>
      <c r="K163" s="54">
        <v>44081970</v>
      </c>
      <c r="L163" s="54">
        <v>3737929</v>
      </c>
      <c r="M163" s="54">
        <v>47819899</v>
      </c>
      <c r="N163" s="37">
        <f t="shared" si="2"/>
        <v>0.7969983166666667</v>
      </c>
      <c r="O163" s="25">
        <v>0</v>
      </c>
      <c r="P163" s="25">
        <v>12180101</v>
      </c>
    </row>
    <row r="164" spans="1:16" ht="11.25">
      <c r="A164" s="17" t="s">
        <v>337</v>
      </c>
      <c r="B164" s="18" t="s">
        <v>338</v>
      </c>
      <c r="C164" s="54">
        <v>250000000</v>
      </c>
      <c r="D164" s="54">
        <v>0</v>
      </c>
      <c r="E164" s="54">
        <v>10000000</v>
      </c>
      <c r="F164" s="54">
        <v>170000000</v>
      </c>
      <c r="G164" s="54">
        <v>0</v>
      </c>
      <c r="H164" s="54">
        <v>410000000</v>
      </c>
      <c r="I164" s="54">
        <v>375118000</v>
      </c>
      <c r="J164" s="54">
        <v>375118000</v>
      </c>
      <c r="K164" s="54">
        <v>327534000</v>
      </c>
      <c r="L164" s="54">
        <v>47584000</v>
      </c>
      <c r="M164" s="54">
        <v>375118000</v>
      </c>
      <c r="N164" s="37">
        <f t="shared" si="2"/>
        <v>0.9149219512195121</v>
      </c>
      <c r="O164" s="25">
        <v>0</v>
      </c>
      <c r="P164" s="25">
        <v>34882000</v>
      </c>
    </row>
    <row r="165" spans="1:16" ht="22.5">
      <c r="A165" s="17" t="s">
        <v>339</v>
      </c>
      <c r="B165" s="18" t="s">
        <v>340</v>
      </c>
      <c r="C165" s="54">
        <v>250000000</v>
      </c>
      <c r="D165" s="54">
        <v>0</v>
      </c>
      <c r="E165" s="54">
        <v>10000000</v>
      </c>
      <c r="F165" s="54">
        <v>170000000</v>
      </c>
      <c r="G165" s="54">
        <v>0</v>
      </c>
      <c r="H165" s="54">
        <v>410000000</v>
      </c>
      <c r="I165" s="54">
        <v>375118000</v>
      </c>
      <c r="J165" s="54">
        <v>375118000</v>
      </c>
      <c r="K165" s="54">
        <v>327534000</v>
      </c>
      <c r="L165" s="54">
        <v>47584000</v>
      </c>
      <c r="M165" s="54">
        <v>375118000</v>
      </c>
      <c r="N165" s="37">
        <f t="shared" si="2"/>
        <v>0.9149219512195121</v>
      </c>
      <c r="O165" s="25">
        <v>0</v>
      </c>
      <c r="P165" s="25">
        <v>34882000</v>
      </c>
    </row>
    <row r="166" spans="1:16" ht="22.5">
      <c r="A166" s="17" t="s">
        <v>341</v>
      </c>
      <c r="B166" s="18" t="s">
        <v>342</v>
      </c>
      <c r="C166" s="54">
        <v>250000000</v>
      </c>
      <c r="D166" s="54">
        <v>0</v>
      </c>
      <c r="E166" s="54">
        <v>10000000</v>
      </c>
      <c r="F166" s="54">
        <v>0</v>
      </c>
      <c r="G166" s="54">
        <v>0</v>
      </c>
      <c r="H166" s="54">
        <v>240000000</v>
      </c>
      <c r="I166" s="54">
        <v>205118000</v>
      </c>
      <c r="J166" s="54">
        <v>205118000</v>
      </c>
      <c r="K166" s="54">
        <v>157534000</v>
      </c>
      <c r="L166" s="54">
        <v>47584000</v>
      </c>
      <c r="M166" s="54">
        <v>205118000</v>
      </c>
      <c r="N166" s="37">
        <f t="shared" si="2"/>
        <v>0.8546583333333333</v>
      </c>
      <c r="O166" s="25">
        <v>0</v>
      </c>
      <c r="P166" s="25">
        <v>34882000</v>
      </c>
    </row>
    <row r="167" spans="1:16" ht="33.75">
      <c r="A167" s="17" t="s">
        <v>408</v>
      </c>
      <c r="B167" s="18" t="s">
        <v>409</v>
      </c>
      <c r="C167" s="54">
        <v>0</v>
      </c>
      <c r="D167" s="54">
        <v>0</v>
      </c>
      <c r="E167" s="54">
        <v>0</v>
      </c>
      <c r="F167" s="54">
        <v>170000000</v>
      </c>
      <c r="G167" s="54">
        <v>0</v>
      </c>
      <c r="H167" s="54">
        <v>170000000</v>
      </c>
      <c r="I167" s="54">
        <v>170000000</v>
      </c>
      <c r="J167" s="54">
        <v>170000000</v>
      </c>
      <c r="K167" s="54">
        <v>170000000</v>
      </c>
      <c r="L167" s="54">
        <v>0</v>
      </c>
      <c r="M167" s="54">
        <v>170000000</v>
      </c>
      <c r="N167" s="37">
        <f t="shared" si="2"/>
        <v>1</v>
      </c>
      <c r="O167" s="25">
        <v>0</v>
      </c>
      <c r="P167" s="25">
        <v>0</v>
      </c>
    </row>
    <row r="168" spans="1:16" ht="11.25">
      <c r="A168" s="17" t="s">
        <v>150</v>
      </c>
      <c r="B168" s="18" t="s">
        <v>151</v>
      </c>
      <c r="C168" s="54">
        <v>34000000</v>
      </c>
      <c r="D168" s="54">
        <v>0</v>
      </c>
      <c r="E168" s="54">
        <v>0</v>
      </c>
      <c r="F168" s="54">
        <v>0</v>
      </c>
      <c r="G168" s="54">
        <v>0</v>
      </c>
      <c r="H168" s="54">
        <v>34000000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37">
        <f t="shared" si="2"/>
        <v>0</v>
      </c>
      <c r="O168" s="25">
        <v>0</v>
      </c>
      <c r="P168" s="25">
        <v>34000000</v>
      </c>
    </row>
    <row r="169" spans="1:16" ht="11.25">
      <c r="A169" s="17" t="s">
        <v>152</v>
      </c>
      <c r="B169" s="18" t="s">
        <v>153</v>
      </c>
      <c r="C169" s="54">
        <v>34000000</v>
      </c>
      <c r="D169" s="54">
        <v>0</v>
      </c>
      <c r="E169" s="54">
        <v>0</v>
      </c>
      <c r="F169" s="54">
        <v>0</v>
      </c>
      <c r="G169" s="54">
        <v>0</v>
      </c>
      <c r="H169" s="54">
        <v>34000000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37">
        <f t="shared" si="2"/>
        <v>0</v>
      </c>
      <c r="O169" s="25">
        <v>0</v>
      </c>
      <c r="P169" s="25">
        <v>34000000</v>
      </c>
    </row>
    <row r="170" spans="1:16" ht="11.25">
      <c r="A170" s="17" t="s">
        <v>154</v>
      </c>
      <c r="B170" s="18" t="s">
        <v>155</v>
      </c>
      <c r="C170" s="54">
        <v>23000000</v>
      </c>
      <c r="D170" s="54">
        <v>0</v>
      </c>
      <c r="E170" s="54">
        <v>0</v>
      </c>
      <c r="F170" s="54">
        <v>0</v>
      </c>
      <c r="G170" s="54">
        <v>0</v>
      </c>
      <c r="H170" s="54">
        <v>23000000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37">
        <f t="shared" si="2"/>
        <v>0</v>
      </c>
      <c r="O170" s="25">
        <v>0</v>
      </c>
      <c r="P170" s="25">
        <v>23000000</v>
      </c>
    </row>
    <row r="171" spans="1:16" ht="11.25">
      <c r="A171" s="17" t="s">
        <v>156</v>
      </c>
      <c r="B171" s="18" t="s">
        <v>157</v>
      </c>
      <c r="C171" s="54">
        <v>23000000</v>
      </c>
      <c r="D171" s="54">
        <v>0</v>
      </c>
      <c r="E171" s="54">
        <v>0</v>
      </c>
      <c r="F171" s="54">
        <v>0</v>
      </c>
      <c r="G171" s="54">
        <v>0</v>
      </c>
      <c r="H171" s="54">
        <v>23000000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37">
        <f t="shared" si="2"/>
        <v>0</v>
      </c>
      <c r="O171" s="25">
        <v>0</v>
      </c>
      <c r="P171" s="25">
        <v>23000000</v>
      </c>
    </row>
    <row r="172" spans="1:16" ht="11.25">
      <c r="A172" s="17" t="s">
        <v>158</v>
      </c>
      <c r="B172" s="18" t="s">
        <v>159</v>
      </c>
      <c r="C172" s="54">
        <v>10000000</v>
      </c>
      <c r="D172" s="54">
        <v>0</v>
      </c>
      <c r="E172" s="54">
        <v>0</v>
      </c>
      <c r="F172" s="54">
        <v>0</v>
      </c>
      <c r="G172" s="54">
        <v>0</v>
      </c>
      <c r="H172" s="54">
        <v>10000000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37">
        <f t="shared" si="2"/>
        <v>0</v>
      </c>
      <c r="O172" s="25">
        <v>0</v>
      </c>
      <c r="P172" s="25">
        <v>10000000</v>
      </c>
    </row>
    <row r="173" spans="1:16" ht="11.25">
      <c r="A173" s="17" t="s">
        <v>160</v>
      </c>
      <c r="B173" s="17" t="s">
        <v>161</v>
      </c>
      <c r="C173" s="54">
        <v>10000000</v>
      </c>
      <c r="D173" s="54">
        <v>0</v>
      </c>
      <c r="E173" s="54">
        <v>0</v>
      </c>
      <c r="F173" s="54">
        <v>0</v>
      </c>
      <c r="G173" s="54">
        <v>0</v>
      </c>
      <c r="H173" s="54">
        <v>10000000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37">
        <f t="shared" si="2"/>
        <v>0</v>
      </c>
      <c r="O173" s="25">
        <v>0</v>
      </c>
      <c r="P173" s="25">
        <v>10000000</v>
      </c>
    </row>
    <row r="174" spans="1:16" ht="11.25">
      <c r="A174" s="17" t="s">
        <v>162</v>
      </c>
      <c r="B174" s="17" t="s">
        <v>163</v>
      </c>
      <c r="C174" s="54">
        <v>1000000</v>
      </c>
      <c r="D174" s="54">
        <v>0</v>
      </c>
      <c r="E174" s="54">
        <v>0</v>
      </c>
      <c r="F174" s="54">
        <v>0</v>
      </c>
      <c r="G174" s="54">
        <v>0</v>
      </c>
      <c r="H174" s="54">
        <v>1000000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37">
        <f t="shared" si="2"/>
        <v>0</v>
      </c>
      <c r="O174" s="25">
        <v>0</v>
      </c>
      <c r="P174" s="25">
        <v>1000000</v>
      </c>
    </row>
    <row r="175" spans="1:16" ht="11.25">
      <c r="A175" s="17" t="s">
        <v>164</v>
      </c>
      <c r="B175" s="17" t="s">
        <v>165</v>
      </c>
      <c r="C175" s="54">
        <v>1000000</v>
      </c>
      <c r="D175" s="54">
        <v>0</v>
      </c>
      <c r="E175" s="54">
        <v>0</v>
      </c>
      <c r="F175" s="54">
        <v>0</v>
      </c>
      <c r="G175" s="54">
        <v>0</v>
      </c>
      <c r="H175" s="54">
        <v>1000000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37">
        <f t="shared" si="2"/>
        <v>0</v>
      </c>
      <c r="O175" s="25">
        <v>0</v>
      </c>
      <c r="P175" s="25">
        <v>1000000</v>
      </c>
    </row>
    <row r="176" spans="1:16" ht="11.25">
      <c r="A176" s="17" t="s">
        <v>219</v>
      </c>
      <c r="B176" s="17" t="s">
        <v>220</v>
      </c>
      <c r="C176" s="54">
        <v>3500000</v>
      </c>
      <c r="D176" s="54">
        <v>0</v>
      </c>
      <c r="E176" s="54">
        <v>0</v>
      </c>
      <c r="F176" s="54">
        <v>0</v>
      </c>
      <c r="G176" s="54">
        <v>0</v>
      </c>
      <c r="H176" s="54">
        <v>3500000</v>
      </c>
      <c r="I176" s="54">
        <v>2759354</v>
      </c>
      <c r="J176" s="54">
        <v>2759354</v>
      </c>
      <c r="K176" s="54">
        <v>2402354</v>
      </c>
      <c r="L176" s="54">
        <v>357000</v>
      </c>
      <c r="M176" s="54">
        <v>2759354</v>
      </c>
      <c r="N176" s="37">
        <f t="shared" si="2"/>
        <v>0.7883868571428572</v>
      </c>
      <c r="O176" s="25">
        <v>0</v>
      </c>
      <c r="P176" s="25">
        <v>740646</v>
      </c>
    </row>
    <row r="177" spans="1:16" ht="11.25">
      <c r="A177" s="3" t="s">
        <v>221</v>
      </c>
      <c r="B177" s="18" t="s">
        <v>222</v>
      </c>
      <c r="C177" s="54">
        <v>3500000</v>
      </c>
      <c r="D177" s="54">
        <v>0</v>
      </c>
      <c r="E177" s="54">
        <v>0</v>
      </c>
      <c r="F177" s="54">
        <v>0</v>
      </c>
      <c r="G177" s="54">
        <v>0</v>
      </c>
      <c r="H177" s="54">
        <v>3500000</v>
      </c>
      <c r="I177" s="54">
        <v>2759354</v>
      </c>
      <c r="J177" s="54">
        <v>2759354</v>
      </c>
      <c r="K177" s="54">
        <v>2402354</v>
      </c>
      <c r="L177" s="54">
        <v>357000</v>
      </c>
      <c r="M177" s="54">
        <v>2759354</v>
      </c>
      <c r="N177" s="37">
        <f t="shared" si="2"/>
        <v>0.7883868571428572</v>
      </c>
      <c r="O177" s="25">
        <v>0</v>
      </c>
      <c r="P177" s="25">
        <v>740646</v>
      </c>
    </row>
    <row r="178" spans="1:16" ht="11.25">
      <c r="A178" s="17" t="s">
        <v>223</v>
      </c>
      <c r="B178" s="18" t="s">
        <v>224</v>
      </c>
      <c r="C178" s="54">
        <v>3500000</v>
      </c>
      <c r="D178" s="54">
        <v>0</v>
      </c>
      <c r="E178" s="54">
        <v>0</v>
      </c>
      <c r="F178" s="54">
        <v>0</v>
      </c>
      <c r="G178" s="54">
        <v>0</v>
      </c>
      <c r="H178" s="54">
        <v>3500000</v>
      </c>
      <c r="I178" s="54">
        <v>2759354</v>
      </c>
      <c r="J178" s="54">
        <v>2759354</v>
      </c>
      <c r="K178" s="54">
        <v>2402354</v>
      </c>
      <c r="L178" s="54">
        <v>357000</v>
      </c>
      <c r="M178" s="54">
        <v>2759354</v>
      </c>
      <c r="N178" s="37">
        <f t="shared" si="2"/>
        <v>0.7883868571428572</v>
      </c>
      <c r="O178" s="25">
        <v>0</v>
      </c>
      <c r="P178" s="25">
        <v>740646</v>
      </c>
    </row>
    <row r="179" spans="1:16" ht="11.25">
      <c r="A179" s="17" t="s">
        <v>166</v>
      </c>
      <c r="B179" s="18" t="s">
        <v>167</v>
      </c>
      <c r="C179" s="54">
        <v>14470000</v>
      </c>
      <c r="D179" s="54">
        <v>2573194</v>
      </c>
      <c r="E179" s="54">
        <v>0</v>
      </c>
      <c r="F179" s="54">
        <v>0</v>
      </c>
      <c r="G179" s="54">
        <v>0</v>
      </c>
      <c r="H179" s="54">
        <v>17043194</v>
      </c>
      <c r="I179" s="54">
        <v>10263194</v>
      </c>
      <c r="J179" s="54">
        <v>10263194</v>
      </c>
      <c r="K179" s="54">
        <v>10263194</v>
      </c>
      <c r="L179" s="54">
        <v>0</v>
      </c>
      <c r="M179" s="54">
        <v>10263194</v>
      </c>
      <c r="N179" s="37">
        <f t="shared" si="2"/>
        <v>0.602187242602531</v>
      </c>
      <c r="O179" s="25">
        <v>0</v>
      </c>
      <c r="P179" s="25">
        <v>6780000</v>
      </c>
    </row>
    <row r="180" spans="1:16" ht="11.25">
      <c r="A180" s="17" t="s">
        <v>168</v>
      </c>
      <c r="B180" s="18" t="s">
        <v>169</v>
      </c>
      <c r="C180" s="54">
        <v>2770000</v>
      </c>
      <c r="D180" s="54">
        <v>10603</v>
      </c>
      <c r="E180" s="54">
        <v>0</v>
      </c>
      <c r="F180" s="54">
        <v>0</v>
      </c>
      <c r="G180" s="54">
        <v>0</v>
      </c>
      <c r="H180" s="54">
        <v>2780603</v>
      </c>
      <c r="I180" s="54">
        <v>2200603</v>
      </c>
      <c r="J180" s="54">
        <v>2200603</v>
      </c>
      <c r="K180" s="54">
        <v>2200603</v>
      </c>
      <c r="L180" s="54">
        <v>0</v>
      </c>
      <c r="M180" s="54">
        <v>2200603</v>
      </c>
      <c r="N180" s="37">
        <f t="shared" si="2"/>
        <v>0.791412150529939</v>
      </c>
      <c r="O180" s="25">
        <v>0</v>
      </c>
      <c r="P180" s="25">
        <v>580000</v>
      </c>
    </row>
    <row r="181" spans="1:16" ht="11.25">
      <c r="A181" s="17" t="s">
        <v>170</v>
      </c>
      <c r="B181" s="18" t="s">
        <v>171</v>
      </c>
      <c r="C181" s="54">
        <v>2700000</v>
      </c>
      <c r="D181" s="54">
        <v>0</v>
      </c>
      <c r="E181" s="54">
        <v>0</v>
      </c>
      <c r="F181" s="54">
        <v>0</v>
      </c>
      <c r="G181" s="54">
        <v>0</v>
      </c>
      <c r="H181" s="54">
        <v>2700000</v>
      </c>
      <c r="I181" s="54">
        <v>2120000</v>
      </c>
      <c r="J181" s="54">
        <v>2120000</v>
      </c>
      <c r="K181" s="54">
        <v>2120000</v>
      </c>
      <c r="L181" s="54">
        <v>0</v>
      </c>
      <c r="M181" s="54">
        <v>2120000</v>
      </c>
      <c r="N181" s="37">
        <f t="shared" si="2"/>
        <v>0.7851851851851852</v>
      </c>
      <c r="O181" s="25">
        <v>0</v>
      </c>
      <c r="P181" s="25">
        <v>580000</v>
      </c>
    </row>
    <row r="182" spans="1:16" ht="11.25">
      <c r="A182" s="17" t="s">
        <v>172</v>
      </c>
      <c r="B182" s="18" t="s">
        <v>173</v>
      </c>
      <c r="C182" s="54">
        <v>2700000</v>
      </c>
      <c r="D182" s="54">
        <v>0</v>
      </c>
      <c r="E182" s="54">
        <v>0</v>
      </c>
      <c r="F182" s="54">
        <v>0</v>
      </c>
      <c r="G182" s="54">
        <v>0</v>
      </c>
      <c r="H182" s="54">
        <v>2700000</v>
      </c>
      <c r="I182" s="54">
        <v>2120000</v>
      </c>
      <c r="J182" s="54">
        <v>2120000</v>
      </c>
      <c r="K182" s="54">
        <v>2120000</v>
      </c>
      <c r="L182" s="54">
        <v>0</v>
      </c>
      <c r="M182" s="54">
        <v>2120000</v>
      </c>
      <c r="N182" s="37">
        <f t="shared" si="2"/>
        <v>0.7851851851851852</v>
      </c>
      <c r="O182" s="25">
        <v>0</v>
      </c>
      <c r="P182" s="25">
        <v>580000</v>
      </c>
    </row>
    <row r="183" spans="1:16" ht="11.25">
      <c r="A183" s="17" t="s">
        <v>174</v>
      </c>
      <c r="B183" s="18" t="s">
        <v>175</v>
      </c>
      <c r="C183" s="54">
        <v>70000</v>
      </c>
      <c r="D183" s="54">
        <v>10603</v>
      </c>
      <c r="E183" s="54">
        <v>0</v>
      </c>
      <c r="F183" s="54">
        <v>0</v>
      </c>
      <c r="G183" s="54">
        <v>0</v>
      </c>
      <c r="H183" s="54">
        <v>80603</v>
      </c>
      <c r="I183" s="54">
        <v>80603</v>
      </c>
      <c r="J183" s="54">
        <v>80603</v>
      </c>
      <c r="K183" s="54">
        <v>80603</v>
      </c>
      <c r="L183" s="54">
        <v>0</v>
      </c>
      <c r="M183" s="54">
        <v>80603</v>
      </c>
      <c r="N183" s="37">
        <f t="shared" si="2"/>
        <v>1</v>
      </c>
      <c r="O183" s="25">
        <v>0</v>
      </c>
      <c r="P183" s="25">
        <v>0</v>
      </c>
    </row>
    <row r="184" spans="1:16" ht="11.25">
      <c r="A184" s="38" t="s">
        <v>176</v>
      </c>
      <c r="B184" s="39" t="s">
        <v>177</v>
      </c>
      <c r="C184" s="52">
        <v>70000</v>
      </c>
      <c r="D184" s="52">
        <v>10603</v>
      </c>
      <c r="E184" s="52">
        <v>0</v>
      </c>
      <c r="F184" s="52">
        <v>0</v>
      </c>
      <c r="G184" s="54">
        <v>0</v>
      </c>
      <c r="H184" s="54">
        <v>80603</v>
      </c>
      <c r="I184" s="54">
        <v>80603</v>
      </c>
      <c r="J184" s="54">
        <v>80603</v>
      </c>
      <c r="K184" s="54">
        <v>80603</v>
      </c>
      <c r="L184" s="54">
        <v>0</v>
      </c>
      <c r="M184" s="54">
        <v>80603</v>
      </c>
      <c r="N184" s="37">
        <f t="shared" si="2"/>
        <v>1</v>
      </c>
      <c r="O184" s="25">
        <v>0</v>
      </c>
      <c r="P184" s="25">
        <v>0</v>
      </c>
    </row>
    <row r="185" spans="1:16" ht="11.25">
      <c r="A185" s="17" t="s">
        <v>178</v>
      </c>
      <c r="B185" s="18" t="s">
        <v>179</v>
      </c>
      <c r="C185" s="54">
        <v>6200000</v>
      </c>
      <c r="D185" s="54">
        <v>0</v>
      </c>
      <c r="E185" s="54">
        <v>0</v>
      </c>
      <c r="F185" s="54">
        <v>0</v>
      </c>
      <c r="G185" s="54">
        <v>0</v>
      </c>
      <c r="H185" s="54">
        <v>6200000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37">
        <f t="shared" si="2"/>
        <v>0</v>
      </c>
      <c r="O185" s="25">
        <v>0</v>
      </c>
      <c r="P185" s="25">
        <v>6200000</v>
      </c>
    </row>
    <row r="186" spans="1:16" ht="22.5">
      <c r="A186" s="17" t="s">
        <v>180</v>
      </c>
      <c r="B186" s="18" t="s">
        <v>181</v>
      </c>
      <c r="C186" s="54">
        <v>6200000</v>
      </c>
      <c r="D186" s="54">
        <v>0</v>
      </c>
      <c r="E186" s="54">
        <v>0</v>
      </c>
      <c r="F186" s="54">
        <v>0</v>
      </c>
      <c r="G186" s="54">
        <v>0</v>
      </c>
      <c r="H186" s="54">
        <v>6200000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37">
        <f t="shared" si="2"/>
        <v>0</v>
      </c>
      <c r="O186" s="25">
        <v>0</v>
      </c>
      <c r="P186" s="25">
        <v>6200000</v>
      </c>
    </row>
    <row r="187" spans="1:16" ht="22.5">
      <c r="A187" s="17" t="s">
        <v>182</v>
      </c>
      <c r="B187" s="18" t="s">
        <v>183</v>
      </c>
      <c r="C187" s="54">
        <v>6200000</v>
      </c>
      <c r="D187" s="54">
        <v>0</v>
      </c>
      <c r="E187" s="54">
        <v>0</v>
      </c>
      <c r="F187" s="54">
        <v>0</v>
      </c>
      <c r="G187" s="54">
        <v>0</v>
      </c>
      <c r="H187" s="54">
        <v>6200000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37">
        <f t="shared" si="2"/>
        <v>0</v>
      </c>
      <c r="O187" s="25">
        <v>0</v>
      </c>
      <c r="P187" s="25">
        <v>6200000</v>
      </c>
    </row>
    <row r="188" spans="1:16" ht="11.25">
      <c r="A188" s="17" t="s">
        <v>184</v>
      </c>
      <c r="B188" s="18" t="s">
        <v>185</v>
      </c>
      <c r="C188" s="54">
        <v>5500000</v>
      </c>
      <c r="D188" s="54">
        <v>2562591</v>
      </c>
      <c r="E188" s="54">
        <v>0</v>
      </c>
      <c r="F188" s="54">
        <v>0</v>
      </c>
      <c r="G188" s="54">
        <v>0</v>
      </c>
      <c r="H188" s="54">
        <v>8062591</v>
      </c>
      <c r="I188" s="54">
        <v>8062591</v>
      </c>
      <c r="J188" s="54">
        <v>8062591</v>
      </c>
      <c r="K188" s="54">
        <v>8062591</v>
      </c>
      <c r="L188" s="54">
        <v>0</v>
      </c>
      <c r="M188" s="54">
        <v>8062591</v>
      </c>
      <c r="N188" s="37">
        <f t="shared" si="2"/>
        <v>1</v>
      </c>
      <c r="O188" s="25">
        <v>0</v>
      </c>
      <c r="P188" s="25">
        <v>0</v>
      </c>
    </row>
    <row r="189" spans="1:16" ht="11.25">
      <c r="A189" s="17" t="s">
        <v>186</v>
      </c>
      <c r="B189" s="18" t="s">
        <v>187</v>
      </c>
      <c r="C189" s="54">
        <v>5500000</v>
      </c>
      <c r="D189" s="54">
        <v>2562591</v>
      </c>
      <c r="E189" s="54">
        <v>0</v>
      </c>
      <c r="F189" s="54">
        <v>0</v>
      </c>
      <c r="G189" s="54">
        <v>0</v>
      </c>
      <c r="H189" s="54">
        <v>8062591</v>
      </c>
      <c r="I189" s="54">
        <v>8062591</v>
      </c>
      <c r="J189" s="54">
        <v>8062591</v>
      </c>
      <c r="K189" s="54">
        <v>8062591</v>
      </c>
      <c r="L189" s="54">
        <v>0</v>
      </c>
      <c r="M189" s="54">
        <v>8062591</v>
      </c>
      <c r="N189" s="37">
        <f t="shared" si="2"/>
        <v>1</v>
      </c>
      <c r="O189" s="25">
        <v>0</v>
      </c>
      <c r="P189" s="25">
        <v>0</v>
      </c>
    </row>
    <row r="190" spans="1:16" ht="11.25">
      <c r="A190" s="17" t="s">
        <v>188</v>
      </c>
      <c r="B190" s="18" t="s">
        <v>189</v>
      </c>
      <c r="C190" s="54">
        <v>5500000</v>
      </c>
      <c r="D190" s="54">
        <v>2562591</v>
      </c>
      <c r="E190" s="54">
        <v>0</v>
      </c>
      <c r="F190" s="54">
        <v>0</v>
      </c>
      <c r="G190" s="54">
        <v>0</v>
      </c>
      <c r="H190" s="54">
        <v>8062591</v>
      </c>
      <c r="I190" s="54">
        <v>8062591</v>
      </c>
      <c r="J190" s="54">
        <v>8062591</v>
      </c>
      <c r="K190" s="54">
        <v>8062591</v>
      </c>
      <c r="L190" s="54">
        <v>0</v>
      </c>
      <c r="M190" s="54">
        <v>8062591</v>
      </c>
      <c r="N190" s="37">
        <f t="shared" si="2"/>
        <v>1</v>
      </c>
      <c r="O190" s="25">
        <v>0</v>
      </c>
      <c r="P190" s="25">
        <v>0</v>
      </c>
    </row>
    <row r="191" spans="1:16" ht="11.25">
      <c r="A191" s="17" t="s">
        <v>190</v>
      </c>
      <c r="B191" s="18" t="s">
        <v>191</v>
      </c>
      <c r="C191" s="54">
        <v>118932650</v>
      </c>
      <c r="D191" s="54">
        <v>39374433</v>
      </c>
      <c r="E191" s="54">
        <v>39374433</v>
      </c>
      <c r="F191" s="54">
        <v>50000000</v>
      </c>
      <c r="G191" s="54">
        <v>0</v>
      </c>
      <c r="H191" s="54">
        <v>168932650</v>
      </c>
      <c r="I191" s="54">
        <v>114775000</v>
      </c>
      <c r="J191" s="54">
        <v>114775000</v>
      </c>
      <c r="K191" s="54">
        <v>80525000</v>
      </c>
      <c r="L191" s="54">
        <v>15450000</v>
      </c>
      <c r="M191" s="54">
        <v>95975000</v>
      </c>
      <c r="N191" s="37">
        <f t="shared" si="2"/>
        <v>0.5681258181884911</v>
      </c>
      <c r="O191" s="25">
        <v>18800000</v>
      </c>
      <c r="P191" s="25">
        <v>54157650</v>
      </c>
    </row>
    <row r="192" spans="1:16" ht="11.25">
      <c r="A192" s="17" t="s">
        <v>192</v>
      </c>
      <c r="B192" s="18" t="s">
        <v>193</v>
      </c>
      <c r="C192" s="54">
        <v>118932650</v>
      </c>
      <c r="D192" s="54">
        <v>39374433</v>
      </c>
      <c r="E192" s="54">
        <v>39374433</v>
      </c>
      <c r="F192" s="54">
        <v>50000000</v>
      </c>
      <c r="G192" s="54">
        <v>0</v>
      </c>
      <c r="H192" s="54">
        <v>168932650</v>
      </c>
      <c r="I192" s="54">
        <v>114775000</v>
      </c>
      <c r="J192" s="54">
        <v>114775000</v>
      </c>
      <c r="K192" s="54">
        <v>80525000</v>
      </c>
      <c r="L192" s="54">
        <v>15450000</v>
      </c>
      <c r="M192" s="54">
        <v>95975000</v>
      </c>
      <c r="N192" s="37">
        <f t="shared" si="2"/>
        <v>0.5681258181884911</v>
      </c>
      <c r="O192" s="25">
        <v>18800000</v>
      </c>
      <c r="P192" s="25">
        <v>54157650</v>
      </c>
    </row>
    <row r="193" spans="1:16" ht="11.25">
      <c r="A193" s="17" t="s">
        <v>194</v>
      </c>
      <c r="B193" s="18" t="s">
        <v>121</v>
      </c>
      <c r="C193" s="54">
        <v>118932650</v>
      </c>
      <c r="D193" s="54">
        <v>39374433</v>
      </c>
      <c r="E193" s="54">
        <v>39374433</v>
      </c>
      <c r="F193" s="54">
        <v>50000000</v>
      </c>
      <c r="G193" s="54">
        <v>0</v>
      </c>
      <c r="H193" s="54">
        <v>168932650</v>
      </c>
      <c r="I193" s="54">
        <v>114775000</v>
      </c>
      <c r="J193" s="54">
        <v>114775000</v>
      </c>
      <c r="K193" s="54">
        <v>80525000</v>
      </c>
      <c r="L193" s="54">
        <v>15450000</v>
      </c>
      <c r="M193" s="54">
        <v>95975000</v>
      </c>
      <c r="N193" s="37">
        <f t="shared" si="2"/>
        <v>0.5681258181884911</v>
      </c>
      <c r="O193" s="25">
        <v>18800000</v>
      </c>
      <c r="P193" s="25">
        <v>54157650</v>
      </c>
    </row>
    <row r="194" spans="1:16" ht="11.25">
      <c r="A194" s="17" t="s">
        <v>195</v>
      </c>
      <c r="B194" s="18" t="s">
        <v>133</v>
      </c>
      <c r="C194" s="54">
        <v>118932650</v>
      </c>
      <c r="D194" s="54">
        <v>39374433</v>
      </c>
      <c r="E194" s="54">
        <v>39374433</v>
      </c>
      <c r="F194" s="54">
        <v>50000000</v>
      </c>
      <c r="G194" s="54">
        <v>0</v>
      </c>
      <c r="H194" s="54">
        <v>168932650</v>
      </c>
      <c r="I194" s="54">
        <v>114775000</v>
      </c>
      <c r="J194" s="54">
        <v>114775000</v>
      </c>
      <c r="K194" s="54">
        <v>80525000</v>
      </c>
      <c r="L194" s="54">
        <v>15450000</v>
      </c>
      <c r="M194" s="54">
        <v>95975000</v>
      </c>
      <c r="N194" s="37">
        <f t="shared" si="2"/>
        <v>0.5681258181884911</v>
      </c>
      <c r="O194" s="25">
        <v>18800000</v>
      </c>
      <c r="P194" s="25">
        <v>54157650</v>
      </c>
    </row>
    <row r="195" spans="1:16" ht="45">
      <c r="A195" s="17" t="s">
        <v>196</v>
      </c>
      <c r="B195" s="18" t="s">
        <v>197</v>
      </c>
      <c r="C195" s="54">
        <v>26791548</v>
      </c>
      <c r="D195" s="54">
        <v>0</v>
      </c>
      <c r="E195" s="54">
        <v>19791548</v>
      </c>
      <c r="F195" s="54">
        <v>0</v>
      </c>
      <c r="G195" s="54">
        <v>0</v>
      </c>
      <c r="H195" s="54">
        <v>7000000</v>
      </c>
      <c r="I195" s="54">
        <v>7000000</v>
      </c>
      <c r="J195" s="54">
        <v>7000000</v>
      </c>
      <c r="K195" s="54">
        <v>7000000</v>
      </c>
      <c r="L195" s="54">
        <v>0</v>
      </c>
      <c r="M195" s="54">
        <v>7000000</v>
      </c>
      <c r="N195" s="37">
        <f t="shared" si="2"/>
        <v>1</v>
      </c>
      <c r="O195" s="25">
        <v>0</v>
      </c>
      <c r="P195" s="25">
        <v>0</v>
      </c>
    </row>
    <row r="196" spans="1:16" ht="45">
      <c r="A196" s="17" t="s">
        <v>198</v>
      </c>
      <c r="B196" s="18" t="s">
        <v>199</v>
      </c>
      <c r="C196" s="54">
        <v>26791548</v>
      </c>
      <c r="D196" s="54">
        <v>0</v>
      </c>
      <c r="E196" s="54">
        <v>19791548</v>
      </c>
      <c r="F196" s="54">
        <v>0</v>
      </c>
      <c r="G196" s="54">
        <v>0</v>
      </c>
      <c r="H196" s="54">
        <v>7000000</v>
      </c>
      <c r="I196" s="54">
        <v>7000000</v>
      </c>
      <c r="J196" s="54">
        <v>7000000</v>
      </c>
      <c r="K196" s="54">
        <v>7000000</v>
      </c>
      <c r="L196" s="54">
        <v>0</v>
      </c>
      <c r="M196" s="54">
        <v>7000000</v>
      </c>
      <c r="N196" s="37">
        <f t="shared" si="2"/>
        <v>1</v>
      </c>
      <c r="O196" s="25">
        <v>0</v>
      </c>
      <c r="P196" s="25">
        <v>0</v>
      </c>
    </row>
    <row r="197" spans="1:16" ht="45">
      <c r="A197" s="17" t="s">
        <v>200</v>
      </c>
      <c r="B197" s="18" t="s">
        <v>201</v>
      </c>
      <c r="C197" s="54">
        <v>15750567</v>
      </c>
      <c r="D197" s="54">
        <v>31499433</v>
      </c>
      <c r="E197" s="54">
        <v>0</v>
      </c>
      <c r="F197" s="54">
        <v>0</v>
      </c>
      <c r="G197" s="54">
        <v>0</v>
      </c>
      <c r="H197" s="54">
        <v>47250000</v>
      </c>
      <c r="I197" s="54">
        <v>47250000</v>
      </c>
      <c r="J197" s="54">
        <v>47250000</v>
      </c>
      <c r="K197" s="54">
        <v>24500000</v>
      </c>
      <c r="L197" s="54">
        <v>8750000</v>
      </c>
      <c r="M197" s="54">
        <v>33250000</v>
      </c>
      <c r="N197" s="37">
        <f t="shared" si="2"/>
        <v>0.7037037037037037</v>
      </c>
      <c r="O197" s="25">
        <v>14000000</v>
      </c>
      <c r="P197" s="25">
        <v>0</v>
      </c>
    </row>
    <row r="198" spans="1:16" ht="45">
      <c r="A198" s="17" t="s">
        <v>202</v>
      </c>
      <c r="B198" s="18" t="s">
        <v>203</v>
      </c>
      <c r="C198" s="54">
        <v>15750567</v>
      </c>
      <c r="D198" s="54">
        <v>31499433</v>
      </c>
      <c r="E198" s="54">
        <v>0</v>
      </c>
      <c r="F198" s="54">
        <v>0</v>
      </c>
      <c r="G198" s="54">
        <v>0</v>
      </c>
      <c r="H198" s="54">
        <v>47250000</v>
      </c>
      <c r="I198" s="54">
        <v>47250000</v>
      </c>
      <c r="J198" s="54">
        <v>47250000</v>
      </c>
      <c r="K198" s="54">
        <v>24500000</v>
      </c>
      <c r="L198" s="54">
        <v>8750000</v>
      </c>
      <c r="M198" s="54">
        <v>33250000</v>
      </c>
      <c r="N198" s="37">
        <f t="shared" si="2"/>
        <v>0.7037037037037037</v>
      </c>
      <c r="O198" s="25">
        <v>14000000</v>
      </c>
      <c r="P198" s="25">
        <v>0</v>
      </c>
    </row>
    <row r="199" spans="1:16" ht="45">
      <c r="A199" s="17" t="s">
        <v>204</v>
      </c>
      <c r="B199" s="18" t="s">
        <v>205</v>
      </c>
      <c r="C199" s="54">
        <v>26250000</v>
      </c>
      <c r="D199" s="54">
        <v>7875000</v>
      </c>
      <c r="E199" s="54">
        <v>0</v>
      </c>
      <c r="F199" s="54">
        <v>0</v>
      </c>
      <c r="G199" s="54">
        <v>0</v>
      </c>
      <c r="H199" s="54">
        <v>34125000</v>
      </c>
      <c r="I199" s="54">
        <v>34125000</v>
      </c>
      <c r="J199" s="54">
        <v>34125000</v>
      </c>
      <c r="K199" s="54">
        <v>34125000</v>
      </c>
      <c r="L199" s="54">
        <v>0</v>
      </c>
      <c r="M199" s="54">
        <v>34125000</v>
      </c>
      <c r="N199" s="37">
        <f t="shared" si="2"/>
        <v>1</v>
      </c>
      <c r="O199" s="25">
        <v>0</v>
      </c>
      <c r="P199" s="25">
        <v>0</v>
      </c>
    </row>
    <row r="200" spans="1:16" ht="45">
      <c r="A200" s="17" t="s">
        <v>206</v>
      </c>
      <c r="B200" s="18" t="s">
        <v>207</v>
      </c>
      <c r="C200" s="54">
        <v>26250000</v>
      </c>
      <c r="D200" s="54">
        <v>7875000</v>
      </c>
      <c r="E200" s="54">
        <v>0</v>
      </c>
      <c r="F200" s="54">
        <v>0</v>
      </c>
      <c r="G200" s="54">
        <v>0</v>
      </c>
      <c r="H200" s="54">
        <v>34125000</v>
      </c>
      <c r="I200" s="54">
        <v>34125000</v>
      </c>
      <c r="J200" s="54">
        <v>34125000</v>
      </c>
      <c r="K200" s="54">
        <v>34125000</v>
      </c>
      <c r="L200" s="54">
        <v>0</v>
      </c>
      <c r="M200" s="54">
        <v>34125000</v>
      </c>
      <c r="N200" s="37">
        <f t="shared" si="2"/>
        <v>1</v>
      </c>
      <c r="O200" s="25">
        <v>0</v>
      </c>
      <c r="P200" s="25">
        <v>0</v>
      </c>
    </row>
    <row r="201" spans="1:16" ht="45">
      <c r="A201" s="17" t="s">
        <v>208</v>
      </c>
      <c r="B201" s="18" t="s">
        <v>209</v>
      </c>
      <c r="C201" s="54">
        <v>50140535</v>
      </c>
      <c r="D201" s="54">
        <v>0</v>
      </c>
      <c r="E201" s="54">
        <v>19582885</v>
      </c>
      <c r="F201" s="54">
        <v>50000000</v>
      </c>
      <c r="G201" s="54">
        <v>0</v>
      </c>
      <c r="H201" s="54">
        <v>80557650</v>
      </c>
      <c r="I201" s="54">
        <v>26400000</v>
      </c>
      <c r="J201" s="54">
        <v>26400000</v>
      </c>
      <c r="K201" s="54">
        <v>14900000</v>
      </c>
      <c r="L201" s="54">
        <v>6700000</v>
      </c>
      <c r="M201" s="54">
        <v>21600000</v>
      </c>
      <c r="N201" s="37">
        <f t="shared" si="2"/>
        <v>0.2681309596295324</v>
      </c>
      <c r="O201" s="25">
        <v>4800000</v>
      </c>
      <c r="P201" s="25">
        <v>54157650</v>
      </c>
    </row>
    <row r="202" spans="1:16" ht="45">
      <c r="A202" s="17" t="s">
        <v>210</v>
      </c>
      <c r="B202" s="18" t="s">
        <v>211</v>
      </c>
      <c r="C202" s="54">
        <v>50140535</v>
      </c>
      <c r="D202" s="54">
        <v>0</v>
      </c>
      <c r="E202" s="54">
        <v>19582885</v>
      </c>
      <c r="F202" s="54">
        <v>0</v>
      </c>
      <c r="G202" s="54">
        <v>0</v>
      </c>
      <c r="H202" s="54">
        <v>30557650</v>
      </c>
      <c r="I202" s="54">
        <v>26400000</v>
      </c>
      <c r="J202" s="54">
        <v>26400000</v>
      </c>
      <c r="K202" s="54">
        <v>14900000</v>
      </c>
      <c r="L202" s="54">
        <v>6700000</v>
      </c>
      <c r="M202" s="54">
        <v>21600000</v>
      </c>
      <c r="N202" s="37">
        <f>+M202/H202</f>
        <v>0.7068606388253024</v>
      </c>
      <c r="O202" s="25">
        <v>4800000</v>
      </c>
      <c r="P202" s="25">
        <v>4157650</v>
      </c>
    </row>
    <row r="203" spans="1:16" ht="45">
      <c r="A203" s="17" t="s">
        <v>410</v>
      </c>
      <c r="B203" s="18" t="s">
        <v>411</v>
      </c>
      <c r="C203" s="54">
        <v>0</v>
      </c>
      <c r="D203" s="54">
        <v>0</v>
      </c>
      <c r="E203" s="54">
        <v>0</v>
      </c>
      <c r="F203" s="54">
        <v>50000000</v>
      </c>
      <c r="G203" s="54">
        <v>0</v>
      </c>
      <c r="H203" s="54">
        <v>50000000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37">
        <f>+M203/H203</f>
        <v>0</v>
      </c>
      <c r="O203" s="25">
        <v>0</v>
      </c>
      <c r="P203" s="25">
        <v>50000000</v>
      </c>
    </row>
    <row r="210" spans="1:19" s="42" customFormat="1" ht="11.25">
      <c r="A210" s="40"/>
      <c r="B210" s="41"/>
      <c r="C210" s="49"/>
      <c r="D210" s="56"/>
      <c r="E210" s="56"/>
      <c r="F210" s="56"/>
      <c r="G210" s="56"/>
      <c r="H210" s="56"/>
      <c r="I210" s="56"/>
      <c r="J210" s="56"/>
      <c r="K210" s="56"/>
      <c r="L210" s="56"/>
      <c r="M210" s="57"/>
      <c r="N210" s="45"/>
      <c r="O210" s="44"/>
      <c r="P210" s="43"/>
      <c r="Q210" s="46"/>
      <c r="R210" s="46"/>
      <c r="S210" s="46"/>
    </row>
    <row r="211" spans="2:19" s="42" customFormat="1" ht="11.25">
      <c r="B211" s="47" t="s">
        <v>382</v>
      </c>
      <c r="C211" s="49"/>
      <c r="D211" s="56"/>
      <c r="E211" s="56"/>
      <c r="F211" s="56"/>
      <c r="G211" s="56"/>
      <c r="H211" s="56"/>
      <c r="I211" s="56"/>
      <c r="J211" s="56"/>
      <c r="K211" s="56"/>
      <c r="L211" s="56"/>
      <c r="M211" s="56" t="s">
        <v>383</v>
      </c>
      <c r="O211" s="43"/>
      <c r="P211" s="43"/>
      <c r="Q211" s="46"/>
      <c r="R211" s="46"/>
      <c r="S211" s="46"/>
    </row>
    <row r="212" spans="2:19" s="42" customFormat="1" ht="11.25">
      <c r="B212" s="47" t="s">
        <v>384</v>
      </c>
      <c r="C212" s="49"/>
      <c r="D212" s="56"/>
      <c r="E212" s="56"/>
      <c r="F212" s="56"/>
      <c r="G212" s="56"/>
      <c r="H212" s="56"/>
      <c r="I212" s="56"/>
      <c r="J212" s="56"/>
      <c r="K212" s="56"/>
      <c r="L212" s="56"/>
      <c r="M212" s="56" t="s">
        <v>385</v>
      </c>
      <c r="O212" s="43"/>
      <c r="P212" s="43"/>
      <c r="Q212" s="46"/>
      <c r="R212" s="46"/>
      <c r="S212" s="46"/>
    </row>
    <row r="213" spans="2:19" s="42" customFormat="1" ht="11.25">
      <c r="B213" s="47"/>
      <c r="C213" s="49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O213" s="43"/>
      <c r="P213" s="43"/>
      <c r="Q213" s="46"/>
      <c r="R213" s="46"/>
      <c r="S213" s="46"/>
    </row>
  </sheetData>
  <sheetProtection/>
  <mergeCells count="5">
    <mergeCell ref="D1:H1"/>
    <mergeCell ref="D2:H2"/>
    <mergeCell ref="D3:H3"/>
    <mergeCell ref="D4:H4"/>
    <mergeCell ref="D5:H5"/>
  </mergeCells>
  <printOptions/>
  <pageMargins left="0.7480314960629921" right="0.15748031496062992" top="0.1968503937007874" bottom="0.3937007874015748" header="0.1968503937007874" footer="0"/>
  <pageSetup horizontalDpi="600" verticalDpi="600" orientation="landscape" paperSize="14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Sistemas IDTQ</cp:lastModifiedBy>
  <cp:lastPrinted>2023-09-07T20:25:55Z</cp:lastPrinted>
  <dcterms:created xsi:type="dcterms:W3CDTF">2021-11-10T19:13:10Z</dcterms:created>
  <dcterms:modified xsi:type="dcterms:W3CDTF">2023-09-07T20:25:58Z</dcterms:modified>
  <cp:category/>
  <cp:version/>
  <cp:contentType/>
  <cp:contentStatus/>
</cp:coreProperties>
</file>