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<sst xmlns="http://schemas.openxmlformats.org/spreadsheetml/2006/main" count="284" uniqueCount="282">
  <si>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</si>
  <si>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</si>
  <si>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</si>
  <si>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</si>
  <si>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</si>
  <si>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</si>
  <si>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</si>
  <si>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</si>
  <si>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</si>
  <si>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</si>
  <si>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</si>
  <si>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</si>
  <si>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</si>
  <si>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</si>
  <si>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</si>
  <si>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</si>
  <si>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</si>
  <si>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</si>
  <si>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</si>
  <si>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</si>
  <si>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</si>
  <si>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</si>
  <si>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</si>
  <si>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</si>
  <si>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</si>
  <si>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</si>
  <si>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</si>
  <si>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</si>
  <si>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</si>
  <si>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</si>
  <si>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</si>
  <si>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</si>
  <si>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</si>
  <si>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</si>
  <si>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</si>
  <si>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</si>
  <si>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</si>
  <si>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</si>
  <si>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</si>
  <si>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</si>
  <si>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</si>
  <si>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</si>
  <si>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</si>
  <si>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</si>
  <si>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</si>
  <si>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</si>
  <si>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</si>
  <si>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</si>
  <si>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</si>
  <si>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</si>
  <si>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</si>
  <si>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</si>
  <si>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</si>
  <si>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</si>
  <si>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</si>
  <si>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</si>
  <si>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</si>
  <si>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</si>
  <si>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</si>
  <si>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</si>
  <si>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</si>
  <si>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</si>
  <si>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</si>
  <si>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</si>
  <si>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</si>
  <si>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</si>
  <si>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</si>
  <si>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</si>
  <si>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</si>
  <si>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</si>
  <si>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</si>
  <si>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</si>
  <si>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</si>
  <si>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</si>
  <si>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</si>
  <si>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</si>
  <si>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</si>
  <si>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</si>
  <si>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</si>
  <si>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</si>
  <si>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</si>
  <si>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</si>
  <si>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</si>
  <si>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</si>
  <si>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</si>
  <si>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</si>
  <si>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</si>
  <si>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</si>
  <si>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</si>
  <si>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</si>
  <si>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</si>
  <si>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</si>
  <si>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</si>
  <si>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</si>
  <si>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</si>
  <si>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</si>
  <si>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</si>
  <si>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</si>
  <si>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</si>
  <si>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</si>
  <si>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</si>
  <si>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</si>
  <si>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</si>
  <si>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</si>
  <si>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</si>
  <si>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</si>
  <si>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</si>
  <si>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</si>
  <si>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</si>
  <si>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</si>
  <si>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</si>
  <si>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</si>
  <si>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</si>
  <si>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</si>
  <si>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</si>
  <si>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</si>
  <si>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</si>
  <si>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</si>
  <si>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</si>
  <si>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</si>
  <si>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</si>
  <si>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</si>
  <si>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</si>
  <si>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</si>
  <si>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</si>
  <si>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</si>
  <si>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</si>
  <si>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</si>
  <si>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</si>
  <si>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</si>
  <si>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</si>
  <si>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</si>
  <si>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</si>
  <si>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</si>
  <si>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</si>
  <si>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</si>
  <si>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</si>
  <si>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</si>
  <si>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</si>
  <si>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</si>
  <si>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</si>
  <si>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</si>
  <si>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</si>
  <si>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</si>
  <si>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</si>
  <si>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</si>
  <si>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</si>
  <si>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</si>
  <si>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</si>
  <si>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</si>
  <si>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</si>
  <si>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</si>
  <si>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</si>
  <si>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</si>
  <si>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</si>
  <si>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</si>
  <si>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</si>
  <si>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</si>
  <si>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</si>
  <si>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</si>
  <si>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</si>
  <si>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</si>
  <si>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</si>
  <si>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</si>
  <si>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</si>
  <si>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</si>
  <si>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</si>
  <si>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</si>
  <si>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</si>
  <si>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</si>
  <si>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</si>
  <si>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</si>
  <si>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</si>
  <si>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</si>
  <si>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</si>
  <si>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</si>
  <si>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</si>
  <si>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</si>
  <si>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</si>
  <si>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</si>
  <si>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</si>
  <si>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</si>
  <si>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</si>
  <si>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</si>
  <si>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</si>
  <si>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</si>
  <si>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</si>
  <si>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</si>
  <si>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</si>
  <si>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</si>
  <si>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</si>
  <si>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</si>
  <si>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</si>
  <si>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</si>
  <si>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</si>
  <si>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</si>
  <si>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</si>
  <si>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</si>
  <si>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</si>
  <si>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</si>
  <si>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</si>
  <si>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</si>
  <si>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</si>
  <si>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</si>
  <si>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</si>
  <si>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</si>
  <si>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</si>
  <si>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</si>
  <si>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</si>
  <si>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</si>
  <si>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</si>
  <si>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</si>
  <si>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</si>
  <si>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</si>
  <si>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</si>
  <si>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</si>
  <si>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</si>
  <si>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</si>
  <si>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</si>
  <si>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</si>
  <si>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</si>
  <si>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</si>
  <si>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</si>
  <si>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</si>
  <si>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</si>
  <si>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</si>
  <si>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</si>
  <si>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</si>
  <si>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</si>
  <si>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</si>
  <si>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</si>
  <si>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</si>
  <si>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</si>
  <si>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</si>
  <si>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</si>
  <si>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</si>
  <si>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</si>
  <si>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</si>
  <si>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</si>
  <si>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</si>
  <si>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</si>
  <si>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</si>
  <si>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</si>
  <si>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</si>
  <si>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</si>
  <si>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</si>
  <si>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</si>
  <si>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</si>
  <si>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</si>
  <si>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</si>
  <si>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</si>
  <si>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</si>
  <si>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</si>
  <si>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</si>
  <si>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</si>
  <si>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</si>
  <si>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</si>
  <si>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</si>
  <si>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</si>
  <si>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</si>
  <si>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</si>
  <si>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</si>
  <si>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</si>
  <si>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</si>
  <si>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</si>
  <si>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</si>
  <si>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</si>
  <si>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</si>
  <si>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</si>
  <si>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</si>
  <si>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</si>
  <si>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2017</t>
  </si>
  <si>
    <t>MES: DEL 01 AL 31 DE DICIEMBRE DE 2017</t>
  </si>
  <si>
    <t>CODIGO</t>
  </si>
  <si>
    <t>NOMBRE DEL RUBRO</t>
  </si>
  <si>
    <t>Ejecucion Anterior</t>
  </si>
  <si>
    <t xml:space="preserve"> Ejecucion Periodo</t>
  </si>
  <si>
    <t>Ejecutado Acumulado</t>
  </si>
  <si>
    <t>HECTOR WILLIAM ARCILA SOTO</t>
  </si>
  <si>
    <t>SUBDIRECTOR ADMINISTRATIVO Y FINANCIERO</t>
  </si>
  <si>
    <t>MARTHA LUCIA CORREA REY</t>
  </si>
  <si>
    <t>TECNICO ADMINISTRATIVO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</si>
</sst>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48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6" fillId="0" borderId="0" xfId="53" applyFont="1">
      <alignment/>
      <protection/>
    </xf>
    <xf numFmtId="0" fontId="47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695325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905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0</xdr:row>
      <xdr:rowOff>85725</xdr:rowOff>
    </xdr:from>
    <xdr:to>
      <xdr:col>13</xdr:col>
      <xdr:colOff>180975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77600" y="857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H148" sqref="H148"/>
    </sheetView>
  </sheetViews>
  <sheetFormatPr defaultColWidth="11.421875" defaultRowHeight="12.75"/>
  <cols>
    <col min="1" max="1" width="19.28125" style="1" customWidth="1"/>
    <col min="2" max="2" width="48.57421875" style="1" customWidth="1"/>
    <col min="3" max="3" width="11.00390625" style="1" customWidth="1"/>
    <col min="4" max="4" width="9.421875" style="1" customWidth="1"/>
    <col min="5" max="5" width="9.8515625" style="1" customWidth="1"/>
    <col min="6" max="6" width="9.57421875" style="1" customWidth="1"/>
    <col min="7" max="7" width="5.28125" style="1" customWidth="1"/>
    <col min="8" max="11" width="10.7109375" style="1" customWidth="1"/>
    <col min="12" max="12" width="9.7109375" style="1" customWidth="1"/>
    <col min="13" max="13" width="10.7109375" style="1" customWidth="1"/>
    <col min="14" max="14" width="7.421875" style="1" customWidth="1"/>
    <col min="15" max="15" width="5.57421875" style="1" customWidth="1"/>
    <col min="16" max="16" width="9.28125" style="1" customWidth="1"/>
    <col min="17" max="16384" width="11.57421875" style="1" customWidth="1"/>
  </cols>
  <sheetData>
    <row r="1" spans="2:30" s="12" customFormat="1" ht="12">
      <c r="B1" s="13"/>
      <c r="C1" s="13"/>
      <c r="D1" s="21" t="s">
        <v>268</v>
      </c>
      <c r="E1" s="21"/>
      <c r="F1" s="21"/>
      <c r="G1" s="21"/>
      <c r="H1" s="21"/>
      <c r="I1" s="13"/>
      <c r="J1" s="13"/>
      <c r="K1" s="13"/>
      <c r="L1" s="13"/>
      <c r="M1" s="13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s="12" customFormat="1" ht="12">
      <c r="B2" s="13"/>
      <c r="C2" s="13"/>
      <c r="D2" s="21" t="s">
        <v>269</v>
      </c>
      <c r="E2" s="21"/>
      <c r="F2" s="21"/>
      <c r="G2" s="21"/>
      <c r="H2" s="21"/>
      <c r="I2" s="13"/>
      <c r="J2" s="13"/>
      <c r="K2" s="13"/>
      <c r="L2" s="13"/>
      <c r="M2" s="13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s="12" customFormat="1" ht="12">
      <c r="A3" s="16"/>
      <c r="B3" s="13"/>
      <c r="C3" s="13"/>
      <c r="D3" s="21" t="s">
        <v>270</v>
      </c>
      <c r="E3" s="21"/>
      <c r="F3" s="21"/>
      <c r="G3" s="21"/>
      <c r="H3" s="21"/>
      <c r="I3" s="13"/>
      <c r="J3" s="13"/>
      <c r="K3" s="13"/>
      <c r="L3" s="13"/>
      <c r="M3" s="13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2" customFormat="1" ht="12">
      <c r="A4" s="16"/>
      <c r="B4" s="13"/>
      <c r="C4" s="13"/>
      <c r="D4" s="21" t="s">
        <v>271</v>
      </c>
      <c r="E4" s="21"/>
      <c r="F4" s="21"/>
      <c r="G4" s="21"/>
      <c r="H4" s="21"/>
      <c r="I4" s="13"/>
      <c r="J4" s="13"/>
      <c r="K4" s="13"/>
      <c r="L4" s="13"/>
      <c r="M4" s="13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2:30" s="12" customFormat="1" ht="12">
      <c r="B5" s="13"/>
      <c r="C5" s="13"/>
      <c r="D5" s="21" t="s">
        <v>272</v>
      </c>
      <c r="E5" s="21"/>
      <c r="F5" s="21"/>
      <c r="G5" s="21"/>
      <c r="H5" s="21"/>
      <c r="I5" s="13"/>
      <c r="J5" s="13"/>
      <c r="K5" s="13"/>
      <c r="L5" s="13"/>
      <c r="M5" s="13"/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="17" customFormat="1" ht="11.25"/>
    <row r="7" spans="1:16" s="12" customFormat="1" ht="23.25" customHeight="1">
      <c r="A7" s="18" t="s">
        <v>273</v>
      </c>
      <c r="B7" s="18" t="s">
        <v>274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6</v>
      </c>
      <c r="J7" s="18" t="s">
        <v>7</v>
      </c>
      <c r="K7" s="18" t="s">
        <v>275</v>
      </c>
      <c r="L7" s="18" t="s">
        <v>276</v>
      </c>
      <c r="M7" s="18" t="s">
        <v>277</v>
      </c>
      <c r="N7" s="18" t="s">
        <v>8</v>
      </c>
      <c r="O7" s="18" t="s">
        <v>9</v>
      </c>
      <c r="P7" s="18" t="s">
        <v>10</v>
      </c>
    </row>
    <row r="8" ht="11.25">
      <c r="A8" s="2" t="s">
        <v>11</v>
      </c>
    </row>
    <row r="9" spans="1:16" ht="11.25">
      <c r="A9" s="7" t="s">
        <v>12</v>
      </c>
      <c r="B9" s="8" t="s">
        <v>13</v>
      </c>
      <c r="C9" s="9">
        <v>2288760102</v>
      </c>
      <c r="D9" s="9">
        <v>393416075</v>
      </c>
      <c r="E9" s="9">
        <v>393416075</v>
      </c>
      <c r="F9" s="9">
        <v>355617000</v>
      </c>
      <c r="G9" s="9">
        <v>0</v>
      </c>
      <c r="H9" s="9">
        <v>2644377102</v>
      </c>
      <c r="I9" s="9">
        <v>2547485306.55</v>
      </c>
      <c r="J9" s="9">
        <v>2547485306.55</v>
      </c>
      <c r="K9" s="9">
        <v>2050599496.37</v>
      </c>
      <c r="L9" s="9">
        <v>496885810.18000007</v>
      </c>
      <c r="M9" s="9">
        <v>2547485306.55</v>
      </c>
      <c r="N9" s="10">
        <f>SUM(M9/H9)</f>
        <v>0.9633593123398632</v>
      </c>
      <c r="O9" s="9">
        <v>0</v>
      </c>
      <c r="P9" s="9">
        <v>96891795.45000003</v>
      </c>
    </row>
    <row r="10" spans="1:16" ht="11.25">
      <c r="A10" s="7" t="s">
        <v>14</v>
      </c>
      <c r="B10" s="8" t="s">
        <v>15</v>
      </c>
      <c r="C10" s="9">
        <v>999423084</v>
      </c>
      <c r="D10" s="9">
        <v>213420458</v>
      </c>
      <c r="E10" s="9">
        <v>139802666</v>
      </c>
      <c r="F10" s="9">
        <v>26000000</v>
      </c>
      <c r="G10" s="9">
        <v>0</v>
      </c>
      <c r="H10" s="9">
        <v>1099040876</v>
      </c>
      <c r="I10" s="9">
        <v>1079588138.55</v>
      </c>
      <c r="J10" s="9">
        <v>1079588138.55</v>
      </c>
      <c r="K10" s="9">
        <v>840915345.3699999</v>
      </c>
      <c r="L10" s="9">
        <v>238672793.18000004</v>
      </c>
      <c r="M10" s="9">
        <v>1079588138.55</v>
      </c>
      <c r="N10" s="10">
        <f aca="true" t="shared" si="0" ref="N10:N73">SUM(M10/H10)</f>
        <v>0.9823002602771255</v>
      </c>
      <c r="O10" s="9">
        <v>0</v>
      </c>
      <c r="P10" s="9">
        <v>19452737.450000048</v>
      </c>
    </row>
    <row r="11" spans="1:16" ht="11.25">
      <c r="A11" s="7" t="s">
        <v>16</v>
      </c>
      <c r="B11" s="8" t="s">
        <v>17</v>
      </c>
      <c r="C11" s="9">
        <v>742209620</v>
      </c>
      <c r="D11" s="9">
        <v>46782784</v>
      </c>
      <c r="E11" s="9">
        <v>87632597</v>
      </c>
      <c r="F11" s="9">
        <v>16000000</v>
      </c>
      <c r="G11" s="9">
        <v>0</v>
      </c>
      <c r="H11" s="9">
        <v>717359807</v>
      </c>
      <c r="I11" s="9">
        <v>710104143</v>
      </c>
      <c r="J11" s="9">
        <v>710104143</v>
      </c>
      <c r="K11" s="9">
        <v>602863601</v>
      </c>
      <c r="L11" s="9">
        <v>107240542</v>
      </c>
      <c r="M11" s="9">
        <v>710104143</v>
      </c>
      <c r="N11" s="10">
        <f t="shared" si="0"/>
        <v>0.9898856000444977</v>
      </c>
      <c r="O11" s="9">
        <v>0</v>
      </c>
      <c r="P11" s="9">
        <v>7255664</v>
      </c>
    </row>
    <row r="12" spans="1:16" ht="11.25">
      <c r="A12" s="7" t="s">
        <v>18</v>
      </c>
      <c r="B12" s="8" t="s">
        <v>19</v>
      </c>
      <c r="C12" s="9">
        <v>456652056</v>
      </c>
      <c r="D12" s="9">
        <v>8830000</v>
      </c>
      <c r="E12" s="9">
        <v>27549999</v>
      </c>
      <c r="F12" s="9">
        <v>0</v>
      </c>
      <c r="G12" s="9">
        <v>0</v>
      </c>
      <c r="H12" s="9">
        <v>437932057</v>
      </c>
      <c r="I12" s="9">
        <v>434533194</v>
      </c>
      <c r="J12" s="9">
        <v>434533194</v>
      </c>
      <c r="K12" s="9">
        <v>365183362</v>
      </c>
      <c r="L12" s="9">
        <v>69349832</v>
      </c>
      <c r="M12" s="9">
        <v>434533194</v>
      </c>
      <c r="N12" s="10">
        <f t="shared" si="0"/>
        <v>0.9922388348930574</v>
      </c>
      <c r="O12" s="9">
        <v>0</v>
      </c>
      <c r="P12" s="9">
        <v>3398863</v>
      </c>
    </row>
    <row r="13" spans="1:16" ht="11.25">
      <c r="A13" s="7" t="s">
        <v>20</v>
      </c>
      <c r="B13" s="8" t="s">
        <v>21</v>
      </c>
      <c r="C13" s="9">
        <v>368407535</v>
      </c>
      <c r="D13" s="9">
        <v>0</v>
      </c>
      <c r="E13" s="9">
        <v>20980000</v>
      </c>
      <c r="F13" s="9">
        <v>0</v>
      </c>
      <c r="G13" s="9">
        <v>0</v>
      </c>
      <c r="H13" s="9">
        <v>347427535</v>
      </c>
      <c r="I13" s="9">
        <v>347085787</v>
      </c>
      <c r="J13" s="9">
        <v>347085787</v>
      </c>
      <c r="K13" s="9">
        <v>320468912</v>
      </c>
      <c r="L13" s="9">
        <v>26616875</v>
      </c>
      <c r="M13" s="9">
        <v>347085787</v>
      </c>
      <c r="N13" s="10">
        <f t="shared" si="0"/>
        <v>0.9990163473945725</v>
      </c>
      <c r="O13" s="9">
        <v>0</v>
      </c>
      <c r="P13" s="9">
        <v>341748</v>
      </c>
    </row>
    <row r="14" spans="1:16" ht="11.25">
      <c r="A14" s="7" t="s">
        <v>22</v>
      </c>
      <c r="B14" s="8" t="s">
        <v>23</v>
      </c>
      <c r="C14" s="9">
        <v>1986067</v>
      </c>
      <c r="D14" s="9">
        <v>200000</v>
      </c>
      <c r="E14" s="9">
        <v>0</v>
      </c>
      <c r="F14" s="9">
        <v>0</v>
      </c>
      <c r="G14" s="9">
        <v>0</v>
      </c>
      <c r="H14" s="9">
        <v>2186067</v>
      </c>
      <c r="I14" s="9">
        <v>2179975</v>
      </c>
      <c r="J14" s="9">
        <v>2179975</v>
      </c>
      <c r="K14" s="9">
        <v>1683556</v>
      </c>
      <c r="L14" s="9">
        <v>496419</v>
      </c>
      <c r="M14" s="9">
        <v>2179975</v>
      </c>
      <c r="N14" s="10">
        <f t="shared" si="0"/>
        <v>0.9972132601608277</v>
      </c>
      <c r="O14" s="9">
        <v>0</v>
      </c>
      <c r="P14" s="9">
        <v>6092</v>
      </c>
    </row>
    <row r="15" spans="1:16" ht="11.25">
      <c r="A15" s="7" t="s">
        <v>24</v>
      </c>
      <c r="B15" s="8" t="s">
        <v>25</v>
      </c>
      <c r="C15" s="9">
        <v>33608119</v>
      </c>
      <c r="D15" s="9">
        <v>0</v>
      </c>
      <c r="E15" s="9">
        <v>0</v>
      </c>
      <c r="F15" s="9">
        <v>0</v>
      </c>
      <c r="G15" s="9">
        <v>0</v>
      </c>
      <c r="H15" s="9">
        <v>33608119</v>
      </c>
      <c r="I15" s="9">
        <v>32182346</v>
      </c>
      <c r="J15" s="9">
        <v>32182346</v>
      </c>
      <c r="K15" s="9">
        <v>628915</v>
      </c>
      <c r="L15" s="9">
        <v>31553431</v>
      </c>
      <c r="M15" s="9">
        <v>32182346</v>
      </c>
      <c r="N15" s="10">
        <f t="shared" si="0"/>
        <v>0.9575765308376825</v>
      </c>
      <c r="O15" s="9">
        <v>0</v>
      </c>
      <c r="P15" s="9">
        <v>1425773</v>
      </c>
    </row>
    <row r="16" spans="1:16" ht="11.25">
      <c r="A16" s="7" t="s">
        <v>26</v>
      </c>
      <c r="B16" s="8" t="s">
        <v>27</v>
      </c>
      <c r="C16" s="9">
        <v>15486620</v>
      </c>
      <c r="D16" s="9">
        <v>980000</v>
      </c>
      <c r="E16" s="9">
        <v>1319999</v>
      </c>
      <c r="F16" s="9">
        <v>0</v>
      </c>
      <c r="G16" s="9">
        <v>0</v>
      </c>
      <c r="H16" s="9">
        <v>15146621</v>
      </c>
      <c r="I16" s="9">
        <v>15141712</v>
      </c>
      <c r="J16" s="9">
        <v>15141712</v>
      </c>
      <c r="K16" s="9">
        <v>14162117</v>
      </c>
      <c r="L16" s="9">
        <v>979595</v>
      </c>
      <c r="M16" s="9">
        <v>15141712</v>
      </c>
      <c r="N16" s="10">
        <f t="shared" si="0"/>
        <v>0.9996759013115862</v>
      </c>
      <c r="O16" s="9">
        <v>0</v>
      </c>
      <c r="P16" s="9">
        <v>4909</v>
      </c>
    </row>
    <row r="17" spans="1:16" ht="11.25">
      <c r="A17" s="7" t="s">
        <v>28</v>
      </c>
      <c r="B17" s="8" t="s">
        <v>29</v>
      </c>
      <c r="C17" s="9">
        <v>10799150</v>
      </c>
      <c r="D17" s="9">
        <v>3250000</v>
      </c>
      <c r="E17" s="9">
        <v>0</v>
      </c>
      <c r="F17" s="9">
        <v>0</v>
      </c>
      <c r="G17" s="9">
        <v>0</v>
      </c>
      <c r="H17" s="9">
        <v>14049150</v>
      </c>
      <c r="I17" s="9">
        <v>13950323</v>
      </c>
      <c r="J17" s="9">
        <v>13950323</v>
      </c>
      <c r="K17" s="9">
        <v>11344121</v>
      </c>
      <c r="L17" s="9">
        <v>2606202</v>
      </c>
      <c r="M17" s="9">
        <v>13950323</v>
      </c>
      <c r="N17" s="10">
        <f t="shared" si="0"/>
        <v>0.9929656242548481</v>
      </c>
      <c r="O17" s="9">
        <v>0</v>
      </c>
      <c r="P17" s="9">
        <v>98827</v>
      </c>
    </row>
    <row r="18" spans="1:16" ht="11.25">
      <c r="A18" s="7" t="s">
        <v>30</v>
      </c>
      <c r="B18" s="8" t="s">
        <v>31</v>
      </c>
      <c r="C18" s="9">
        <v>16131897</v>
      </c>
      <c r="D18" s="9">
        <v>2200000</v>
      </c>
      <c r="E18" s="9">
        <v>0</v>
      </c>
      <c r="F18" s="9">
        <v>0</v>
      </c>
      <c r="G18" s="9">
        <v>0</v>
      </c>
      <c r="H18" s="9">
        <v>18331897</v>
      </c>
      <c r="I18" s="9">
        <v>17293999</v>
      </c>
      <c r="J18" s="9">
        <v>17293999</v>
      </c>
      <c r="K18" s="9">
        <v>13340099</v>
      </c>
      <c r="L18" s="9">
        <v>3953900</v>
      </c>
      <c r="M18" s="9">
        <v>17293999</v>
      </c>
      <c r="N18" s="10">
        <f t="shared" si="0"/>
        <v>0.9433829461293612</v>
      </c>
      <c r="O18" s="9">
        <v>0</v>
      </c>
      <c r="P18" s="9">
        <v>1037898</v>
      </c>
    </row>
    <row r="19" spans="1:16" ht="11.25">
      <c r="A19" s="7" t="s">
        <v>32</v>
      </c>
      <c r="B19" s="8" t="s">
        <v>33</v>
      </c>
      <c r="C19" s="9">
        <v>1383757</v>
      </c>
      <c r="D19" s="9">
        <v>0</v>
      </c>
      <c r="E19" s="9">
        <v>0</v>
      </c>
      <c r="F19" s="9">
        <v>0</v>
      </c>
      <c r="G19" s="9">
        <v>0</v>
      </c>
      <c r="H19" s="9">
        <v>1383757</v>
      </c>
      <c r="I19" s="9">
        <v>1255856</v>
      </c>
      <c r="J19" s="9">
        <v>1255856</v>
      </c>
      <c r="K19" s="9">
        <v>1141346</v>
      </c>
      <c r="L19" s="9">
        <v>114510</v>
      </c>
      <c r="M19" s="9">
        <v>1255856</v>
      </c>
      <c r="N19" s="10">
        <f t="shared" si="0"/>
        <v>0.9075697539380108</v>
      </c>
      <c r="O19" s="9">
        <v>0</v>
      </c>
      <c r="P19" s="9">
        <v>127901</v>
      </c>
    </row>
    <row r="20" spans="1:16" ht="11.25">
      <c r="A20" s="7" t="s">
        <v>34</v>
      </c>
      <c r="B20" s="8" t="s">
        <v>35</v>
      </c>
      <c r="C20" s="9">
        <v>2013600</v>
      </c>
      <c r="D20" s="9">
        <v>0</v>
      </c>
      <c r="E20" s="9">
        <v>0</v>
      </c>
      <c r="F20" s="9">
        <v>0</v>
      </c>
      <c r="G20" s="9">
        <v>0</v>
      </c>
      <c r="H20" s="9">
        <v>2013600</v>
      </c>
      <c r="I20" s="9">
        <v>1876192</v>
      </c>
      <c r="J20" s="9">
        <v>1876192</v>
      </c>
      <c r="K20" s="9">
        <v>1709912</v>
      </c>
      <c r="L20" s="9">
        <v>166280</v>
      </c>
      <c r="M20" s="9">
        <v>1876192</v>
      </c>
      <c r="N20" s="10">
        <f t="shared" si="0"/>
        <v>0.9317600317838697</v>
      </c>
      <c r="O20" s="9">
        <v>0</v>
      </c>
      <c r="P20" s="9">
        <v>137408</v>
      </c>
    </row>
    <row r="21" spans="1:16" ht="11.25">
      <c r="A21" s="7" t="s">
        <v>36</v>
      </c>
      <c r="B21" s="8" t="s">
        <v>37</v>
      </c>
      <c r="C21" s="9">
        <v>2775475</v>
      </c>
      <c r="D21" s="9">
        <v>2200000</v>
      </c>
      <c r="E21" s="9">
        <v>1850000</v>
      </c>
      <c r="F21" s="9">
        <v>0</v>
      </c>
      <c r="G21" s="9">
        <v>0</v>
      </c>
      <c r="H21" s="9">
        <v>3125475</v>
      </c>
      <c r="I21" s="9">
        <v>2949290</v>
      </c>
      <c r="J21" s="9">
        <v>2949290</v>
      </c>
      <c r="K21" s="9">
        <v>704384</v>
      </c>
      <c r="L21" s="9">
        <v>2244906</v>
      </c>
      <c r="M21" s="9">
        <v>2949290</v>
      </c>
      <c r="N21" s="10">
        <f t="shared" si="0"/>
        <v>0.943629368336013</v>
      </c>
      <c r="O21" s="9">
        <v>0</v>
      </c>
      <c r="P21" s="9">
        <v>176185</v>
      </c>
    </row>
    <row r="22" spans="1:16" ht="11.25">
      <c r="A22" s="7" t="s">
        <v>38</v>
      </c>
      <c r="B22" s="8" t="s">
        <v>39</v>
      </c>
      <c r="C22" s="9">
        <v>4059836</v>
      </c>
      <c r="D22" s="9">
        <v>0</v>
      </c>
      <c r="E22" s="9">
        <v>3400000</v>
      </c>
      <c r="F22" s="9">
        <v>0</v>
      </c>
      <c r="G22" s="9">
        <v>0</v>
      </c>
      <c r="H22" s="9">
        <v>659836</v>
      </c>
      <c r="I22" s="9">
        <v>617714</v>
      </c>
      <c r="J22" s="9">
        <v>617714</v>
      </c>
      <c r="K22" s="9">
        <v>0</v>
      </c>
      <c r="L22" s="9">
        <v>617714</v>
      </c>
      <c r="M22" s="9">
        <v>617714</v>
      </c>
      <c r="N22" s="10">
        <f t="shared" si="0"/>
        <v>0.9361629253329615</v>
      </c>
      <c r="O22" s="9">
        <v>0</v>
      </c>
      <c r="P22" s="9">
        <v>42122</v>
      </c>
    </row>
    <row r="23" spans="1:16" ht="11.25">
      <c r="A23" s="7" t="s">
        <v>40</v>
      </c>
      <c r="B23" s="8" t="s">
        <v>41</v>
      </c>
      <c r="C23" s="9">
        <v>118559718</v>
      </c>
      <c r="D23" s="9">
        <v>37152784</v>
      </c>
      <c r="E23" s="9">
        <v>400000</v>
      </c>
      <c r="F23" s="9">
        <v>10000000</v>
      </c>
      <c r="G23" s="9">
        <v>0</v>
      </c>
      <c r="H23" s="9">
        <v>165312502</v>
      </c>
      <c r="I23" s="9">
        <v>165019615</v>
      </c>
      <c r="J23" s="9">
        <v>165019615</v>
      </c>
      <c r="K23" s="9">
        <v>141124613</v>
      </c>
      <c r="L23" s="9">
        <v>23895002</v>
      </c>
      <c r="M23" s="9">
        <v>165019615</v>
      </c>
      <c r="N23" s="10">
        <f t="shared" si="0"/>
        <v>0.9982282828191663</v>
      </c>
      <c r="O23" s="9">
        <v>0</v>
      </c>
      <c r="P23" s="9">
        <v>292887</v>
      </c>
    </row>
    <row r="24" spans="1:16" ht="11.25">
      <c r="A24" s="7" t="s">
        <v>42</v>
      </c>
      <c r="B24" s="8" t="s">
        <v>43</v>
      </c>
      <c r="C24" s="9">
        <v>68359718</v>
      </c>
      <c r="D24" s="9">
        <v>19322784</v>
      </c>
      <c r="E24" s="9">
        <v>0</v>
      </c>
      <c r="F24" s="9">
        <v>8000000</v>
      </c>
      <c r="G24" s="9">
        <v>0</v>
      </c>
      <c r="H24" s="9">
        <v>95682502</v>
      </c>
      <c r="I24" s="9">
        <v>95407949</v>
      </c>
      <c r="J24" s="9">
        <v>95407949</v>
      </c>
      <c r="K24" s="9">
        <v>77471281</v>
      </c>
      <c r="L24" s="9">
        <v>17936668</v>
      </c>
      <c r="M24" s="9">
        <v>95407949</v>
      </c>
      <c r="N24" s="10">
        <f t="shared" si="0"/>
        <v>0.9971305829774393</v>
      </c>
      <c r="O24" s="9">
        <v>0</v>
      </c>
      <c r="P24" s="9">
        <v>274553</v>
      </c>
    </row>
    <row r="25" spans="1:16" ht="11.25">
      <c r="A25" s="7" t="s">
        <v>44</v>
      </c>
      <c r="B25" s="8" t="s">
        <v>45</v>
      </c>
      <c r="C25" s="9">
        <v>50000000</v>
      </c>
      <c r="D25" s="9">
        <v>17830000</v>
      </c>
      <c r="E25" s="9">
        <v>0</v>
      </c>
      <c r="F25" s="9">
        <v>0</v>
      </c>
      <c r="G25" s="9">
        <v>0</v>
      </c>
      <c r="H25" s="9">
        <v>67830000</v>
      </c>
      <c r="I25" s="9">
        <v>67811666</v>
      </c>
      <c r="J25" s="9">
        <v>67811666</v>
      </c>
      <c r="K25" s="9">
        <v>61853332</v>
      </c>
      <c r="L25" s="9">
        <v>5958334</v>
      </c>
      <c r="M25" s="9">
        <v>67811666</v>
      </c>
      <c r="N25" s="10">
        <f t="shared" si="0"/>
        <v>0.9997297066194899</v>
      </c>
      <c r="O25" s="9">
        <v>0</v>
      </c>
      <c r="P25" s="9">
        <v>18334</v>
      </c>
    </row>
    <row r="26" spans="1:16" ht="11.25">
      <c r="A26" s="7" t="s">
        <v>46</v>
      </c>
      <c r="B26" s="8" t="s">
        <v>47</v>
      </c>
      <c r="C26" s="9">
        <v>200000</v>
      </c>
      <c r="D26" s="9">
        <v>0</v>
      </c>
      <c r="E26" s="9">
        <v>400000</v>
      </c>
      <c r="F26" s="9">
        <v>2000000</v>
      </c>
      <c r="G26" s="9">
        <v>0</v>
      </c>
      <c r="H26" s="9">
        <v>1800000</v>
      </c>
      <c r="I26" s="9">
        <v>1800000</v>
      </c>
      <c r="J26" s="9">
        <v>1800000</v>
      </c>
      <c r="K26" s="9">
        <v>1800000</v>
      </c>
      <c r="L26" s="9">
        <v>0</v>
      </c>
      <c r="M26" s="9">
        <v>1800000</v>
      </c>
      <c r="N26" s="10">
        <f t="shared" si="0"/>
        <v>1</v>
      </c>
      <c r="O26" s="9">
        <v>0</v>
      </c>
      <c r="P26" s="9">
        <v>0</v>
      </c>
    </row>
    <row r="27" spans="1:16" ht="11.25">
      <c r="A27" s="7" t="s">
        <v>48</v>
      </c>
      <c r="B27" s="8" t="s">
        <v>49</v>
      </c>
      <c r="C27" s="9">
        <v>166997846</v>
      </c>
      <c r="D27" s="9">
        <v>800000</v>
      </c>
      <c r="E27" s="9">
        <v>59682598</v>
      </c>
      <c r="F27" s="9">
        <v>6000000</v>
      </c>
      <c r="G27" s="9">
        <v>0</v>
      </c>
      <c r="H27" s="9">
        <v>114115248</v>
      </c>
      <c r="I27" s="9">
        <v>110551334</v>
      </c>
      <c r="J27" s="9">
        <v>110551334</v>
      </c>
      <c r="K27" s="9">
        <v>96555626</v>
      </c>
      <c r="L27" s="9">
        <v>13995708</v>
      </c>
      <c r="M27" s="9">
        <v>110551334</v>
      </c>
      <c r="N27" s="10">
        <f t="shared" si="0"/>
        <v>0.9687691692174213</v>
      </c>
      <c r="O27" s="9">
        <v>0</v>
      </c>
      <c r="P27" s="9">
        <v>3563914</v>
      </c>
    </row>
    <row r="28" spans="1:16" ht="11.25">
      <c r="A28" s="7" t="s">
        <v>50</v>
      </c>
      <c r="B28" s="8" t="s">
        <v>51</v>
      </c>
      <c r="C28" s="9">
        <v>78189670</v>
      </c>
      <c r="D28" s="9">
        <v>0</v>
      </c>
      <c r="E28" s="9">
        <v>20600000</v>
      </c>
      <c r="F28" s="9">
        <v>0</v>
      </c>
      <c r="G28" s="9">
        <v>0</v>
      </c>
      <c r="H28" s="9">
        <v>57589670</v>
      </c>
      <c r="I28" s="9">
        <v>55164019</v>
      </c>
      <c r="J28" s="9">
        <v>55164019</v>
      </c>
      <c r="K28" s="9">
        <v>45636313</v>
      </c>
      <c r="L28" s="9">
        <v>9527706</v>
      </c>
      <c r="M28" s="9">
        <v>55164019</v>
      </c>
      <c r="N28" s="10">
        <f t="shared" si="0"/>
        <v>0.9578804497403788</v>
      </c>
      <c r="O28" s="9">
        <v>0</v>
      </c>
      <c r="P28" s="9">
        <v>2425651</v>
      </c>
    </row>
    <row r="29" spans="1:16" ht="11.25">
      <c r="A29" s="7" t="s">
        <v>52</v>
      </c>
      <c r="B29" s="8" t="s">
        <v>53</v>
      </c>
      <c r="C29" s="9">
        <v>59064549</v>
      </c>
      <c r="D29" s="9">
        <v>0</v>
      </c>
      <c r="E29" s="9">
        <v>20100000</v>
      </c>
      <c r="F29" s="9">
        <v>0</v>
      </c>
      <c r="G29" s="9">
        <v>0</v>
      </c>
      <c r="H29" s="9">
        <v>38964549</v>
      </c>
      <c r="I29" s="9">
        <v>38633363</v>
      </c>
      <c r="J29" s="9">
        <v>38633363</v>
      </c>
      <c r="K29" s="9">
        <v>30431257</v>
      </c>
      <c r="L29" s="9">
        <v>8202106</v>
      </c>
      <c r="M29" s="9">
        <v>38633363</v>
      </c>
      <c r="N29" s="10">
        <f t="shared" si="0"/>
        <v>0.9915003250775468</v>
      </c>
      <c r="O29" s="9">
        <v>0</v>
      </c>
      <c r="P29" s="9">
        <v>331186</v>
      </c>
    </row>
    <row r="30" spans="1:16" ht="11.25">
      <c r="A30" s="7" t="s">
        <v>54</v>
      </c>
      <c r="B30" s="8" t="s">
        <v>55</v>
      </c>
      <c r="C30" s="9">
        <v>18465382</v>
      </c>
      <c r="D30" s="9">
        <v>0</v>
      </c>
      <c r="E30" s="9">
        <v>9400000</v>
      </c>
      <c r="F30" s="9">
        <v>0</v>
      </c>
      <c r="G30" s="9">
        <v>0</v>
      </c>
      <c r="H30" s="9">
        <v>9065382</v>
      </c>
      <c r="I30" s="9">
        <v>9001962</v>
      </c>
      <c r="J30" s="9">
        <v>9001962</v>
      </c>
      <c r="K30" s="9">
        <v>3118973</v>
      </c>
      <c r="L30" s="9">
        <v>5882989</v>
      </c>
      <c r="M30" s="9">
        <v>9001962</v>
      </c>
      <c r="N30" s="10">
        <f t="shared" si="0"/>
        <v>0.9930041558094298</v>
      </c>
      <c r="O30" s="9">
        <v>0</v>
      </c>
      <c r="P30" s="9">
        <v>63420</v>
      </c>
    </row>
    <row r="31" spans="1:16" ht="11.25">
      <c r="A31" s="7" t="s">
        <v>56</v>
      </c>
      <c r="B31" s="8" t="s">
        <v>57</v>
      </c>
      <c r="C31" s="9">
        <v>18465382</v>
      </c>
      <c r="D31" s="9">
        <v>0</v>
      </c>
      <c r="E31" s="9">
        <v>9400000</v>
      </c>
      <c r="F31" s="9">
        <v>0</v>
      </c>
      <c r="G31" s="9">
        <v>0</v>
      </c>
      <c r="H31" s="9">
        <v>9065382</v>
      </c>
      <c r="I31" s="9">
        <v>9001962</v>
      </c>
      <c r="J31" s="9">
        <v>9001962</v>
      </c>
      <c r="K31" s="9">
        <v>3118973</v>
      </c>
      <c r="L31" s="9">
        <v>5882989</v>
      </c>
      <c r="M31" s="9">
        <v>9001962</v>
      </c>
      <c r="N31" s="10">
        <f t="shared" si="0"/>
        <v>0.9930041558094298</v>
      </c>
      <c r="O31" s="9">
        <v>0</v>
      </c>
      <c r="P31" s="9">
        <v>63420</v>
      </c>
    </row>
    <row r="32" spans="1:16" ht="11.25">
      <c r="A32" s="7" t="s">
        <v>58</v>
      </c>
      <c r="B32" s="8" t="s">
        <v>59</v>
      </c>
      <c r="C32" s="9">
        <v>40599167</v>
      </c>
      <c r="D32" s="9">
        <v>0</v>
      </c>
      <c r="E32" s="9">
        <v>10700000</v>
      </c>
      <c r="F32" s="9">
        <v>0</v>
      </c>
      <c r="G32" s="9">
        <v>0</v>
      </c>
      <c r="H32" s="9">
        <v>29899167</v>
      </c>
      <c r="I32" s="9">
        <v>29631401</v>
      </c>
      <c r="J32" s="9">
        <v>29631401</v>
      </c>
      <c r="K32" s="9">
        <v>27312284</v>
      </c>
      <c r="L32" s="9">
        <v>2319117</v>
      </c>
      <c r="M32" s="9">
        <v>29631401</v>
      </c>
      <c r="N32" s="10">
        <f t="shared" si="0"/>
        <v>0.9910443658848422</v>
      </c>
      <c r="O32" s="9">
        <v>0</v>
      </c>
      <c r="P32" s="9">
        <v>267766</v>
      </c>
    </row>
    <row r="33" spans="1:16" ht="11.25">
      <c r="A33" s="7" t="s">
        <v>60</v>
      </c>
      <c r="B33" s="8" t="s">
        <v>61</v>
      </c>
      <c r="C33" s="9">
        <v>40599167</v>
      </c>
      <c r="D33" s="9">
        <v>0</v>
      </c>
      <c r="E33" s="9">
        <v>10700000</v>
      </c>
      <c r="F33" s="9">
        <v>0</v>
      </c>
      <c r="G33" s="9">
        <v>0</v>
      </c>
      <c r="H33" s="9">
        <v>29899167</v>
      </c>
      <c r="I33" s="9">
        <v>29631401</v>
      </c>
      <c r="J33" s="9">
        <v>29631401</v>
      </c>
      <c r="K33" s="9">
        <v>27312284</v>
      </c>
      <c r="L33" s="9">
        <v>2319117</v>
      </c>
      <c r="M33" s="9">
        <v>29631401</v>
      </c>
      <c r="N33" s="10">
        <f t="shared" si="0"/>
        <v>0.9910443658848422</v>
      </c>
      <c r="O33" s="9">
        <v>0</v>
      </c>
      <c r="P33" s="9">
        <v>267766</v>
      </c>
    </row>
    <row r="34" spans="1:16" ht="11.25">
      <c r="A34" s="7" t="s">
        <v>62</v>
      </c>
      <c r="B34" s="8" t="s">
        <v>63</v>
      </c>
      <c r="C34" s="9">
        <v>19125121</v>
      </c>
      <c r="D34" s="9">
        <v>0</v>
      </c>
      <c r="E34" s="9">
        <v>500000</v>
      </c>
      <c r="F34" s="9">
        <v>0</v>
      </c>
      <c r="G34" s="9">
        <v>0</v>
      </c>
      <c r="H34" s="9">
        <v>18625121</v>
      </c>
      <c r="I34" s="9">
        <v>16530656</v>
      </c>
      <c r="J34" s="9">
        <v>16530656</v>
      </c>
      <c r="K34" s="9">
        <v>15205056</v>
      </c>
      <c r="L34" s="9">
        <v>1325600</v>
      </c>
      <c r="M34" s="9">
        <v>16530656</v>
      </c>
      <c r="N34" s="10">
        <f t="shared" si="0"/>
        <v>0.8875462339278225</v>
      </c>
      <c r="O34" s="9">
        <v>0</v>
      </c>
      <c r="P34" s="9">
        <v>2094465</v>
      </c>
    </row>
    <row r="35" spans="1:16" ht="11.25">
      <c r="A35" s="7" t="s">
        <v>64</v>
      </c>
      <c r="B35" s="8" t="s">
        <v>65</v>
      </c>
      <c r="C35" s="9">
        <v>8040242</v>
      </c>
      <c r="D35" s="9">
        <v>0</v>
      </c>
      <c r="E35" s="9">
        <v>500000</v>
      </c>
      <c r="F35" s="9">
        <v>0</v>
      </c>
      <c r="G35" s="9">
        <v>0</v>
      </c>
      <c r="H35" s="9">
        <v>7540242</v>
      </c>
      <c r="I35" s="9">
        <v>6612923</v>
      </c>
      <c r="J35" s="9">
        <v>6612923</v>
      </c>
      <c r="K35" s="9">
        <v>6082523</v>
      </c>
      <c r="L35" s="9">
        <v>530400</v>
      </c>
      <c r="M35" s="9">
        <v>6612923</v>
      </c>
      <c r="N35" s="10">
        <f t="shared" si="0"/>
        <v>0.877017342414209</v>
      </c>
      <c r="O35" s="9">
        <v>0</v>
      </c>
      <c r="P35" s="9">
        <v>927319</v>
      </c>
    </row>
    <row r="36" spans="1:16" ht="11.25">
      <c r="A36" s="7" t="s">
        <v>66</v>
      </c>
      <c r="B36" s="8" t="s">
        <v>67</v>
      </c>
      <c r="C36" s="9">
        <v>11084879</v>
      </c>
      <c r="D36" s="9">
        <v>0</v>
      </c>
      <c r="E36" s="9">
        <v>0</v>
      </c>
      <c r="F36" s="9">
        <v>0</v>
      </c>
      <c r="G36" s="9">
        <v>0</v>
      </c>
      <c r="H36" s="9">
        <v>11084879</v>
      </c>
      <c r="I36" s="9">
        <v>9917733</v>
      </c>
      <c r="J36" s="9">
        <v>9917733</v>
      </c>
      <c r="K36" s="9">
        <v>9122533</v>
      </c>
      <c r="L36" s="9">
        <v>795200</v>
      </c>
      <c r="M36" s="9">
        <v>9917733</v>
      </c>
      <c r="N36" s="10">
        <f t="shared" si="0"/>
        <v>0.8947082778260367</v>
      </c>
      <c r="O36" s="9">
        <v>0</v>
      </c>
      <c r="P36" s="9">
        <v>1167146</v>
      </c>
    </row>
    <row r="37" spans="1:16" ht="11.25">
      <c r="A37" s="7" t="s">
        <v>68</v>
      </c>
      <c r="B37" s="8" t="s">
        <v>69</v>
      </c>
      <c r="C37" s="9">
        <v>88808176</v>
      </c>
      <c r="D37" s="9">
        <v>800000</v>
      </c>
      <c r="E37" s="9">
        <v>39082598</v>
      </c>
      <c r="F37" s="9">
        <v>6000000</v>
      </c>
      <c r="G37" s="9">
        <v>0</v>
      </c>
      <c r="H37" s="9">
        <v>56525578</v>
      </c>
      <c r="I37" s="9">
        <v>55387315</v>
      </c>
      <c r="J37" s="9">
        <v>55387315</v>
      </c>
      <c r="K37" s="9">
        <v>50919313</v>
      </c>
      <c r="L37" s="9">
        <v>4468002</v>
      </c>
      <c r="M37" s="9">
        <v>55387315</v>
      </c>
      <c r="N37" s="10">
        <f t="shared" si="0"/>
        <v>0.9798628684522253</v>
      </c>
      <c r="O37" s="9">
        <v>0</v>
      </c>
      <c r="P37" s="9">
        <v>1138263</v>
      </c>
    </row>
    <row r="38" spans="1:16" ht="11.25">
      <c r="A38" s="7" t="s">
        <v>70</v>
      </c>
      <c r="B38" s="8" t="s">
        <v>71</v>
      </c>
      <c r="C38" s="9">
        <v>72727691</v>
      </c>
      <c r="D38" s="9">
        <v>800000</v>
      </c>
      <c r="E38" s="9">
        <v>36582598</v>
      </c>
      <c r="F38" s="9">
        <v>6000000</v>
      </c>
      <c r="G38" s="9">
        <v>0</v>
      </c>
      <c r="H38" s="9">
        <v>42945093</v>
      </c>
      <c r="I38" s="9">
        <v>41813270</v>
      </c>
      <c r="J38" s="9">
        <v>41813270</v>
      </c>
      <c r="K38" s="9">
        <v>38405568</v>
      </c>
      <c r="L38" s="9">
        <v>3407702</v>
      </c>
      <c r="M38" s="9">
        <v>41813270</v>
      </c>
      <c r="N38" s="10">
        <f t="shared" si="0"/>
        <v>0.9736448818494816</v>
      </c>
      <c r="O38" s="9">
        <v>0</v>
      </c>
      <c r="P38" s="9">
        <v>1131823</v>
      </c>
    </row>
    <row r="39" spans="1:16" ht="11.25">
      <c r="A39" s="7" t="s">
        <v>72</v>
      </c>
      <c r="B39" s="8" t="s">
        <v>73</v>
      </c>
      <c r="C39" s="9">
        <v>33831970</v>
      </c>
      <c r="D39" s="9">
        <v>0</v>
      </c>
      <c r="E39" s="9">
        <v>33782598</v>
      </c>
      <c r="F39" s="9">
        <v>0</v>
      </c>
      <c r="G39" s="9">
        <v>0</v>
      </c>
      <c r="H39" s="9">
        <v>49372</v>
      </c>
      <c r="I39" s="9">
        <v>49372</v>
      </c>
      <c r="J39" s="9">
        <v>49372</v>
      </c>
      <c r="K39" s="9">
        <v>49372</v>
      </c>
      <c r="L39" s="9">
        <v>0</v>
      </c>
      <c r="M39" s="9">
        <v>49372</v>
      </c>
      <c r="N39" s="10">
        <f t="shared" si="0"/>
        <v>1</v>
      </c>
      <c r="O39" s="9">
        <v>0</v>
      </c>
      <c r="P39" s="9">
        <v>0</v>
      </c>
    </row>
    <row r="40" spans="1:16" ht="11.25">
      <c r="A40" s="7" t="s">
        <v>74</v>
      </c>
      <c r="B40" s="8" t="s">
        <v>75</v>
      </c>
      <c r="C40" s="9">
        <v>5657994</v>
      </c>
      <c r="D40" s="9">
        <v>800000</v>
      </c>
      <c r="E40" s="9">
        <v>0</v>
      </c>
      <c r="F40" s="9">
        <v>6000000</v>
      </c>
      <c r="G40" s="9">
        <v>0</v>
      </c>
      <c r="H40" s="9">
        <v>12457994</v>
      </c>
      <c r="I40" s="9">
        <v>11701370</v>
      </c>
      <c r="J40" s="9">
        <v>11701370</v>
      </c>
      <c r="K40" s="9">
        <v>10675330</v>
      </c>
      <c r="L40" s="9">
        <v>1026040</v>
      </c>
      <c r="M40" s="9">
        <v>11701370</v>
      </c>
      <c r="N40" s="10">
        <f t="shared" si="0"/>
        <v>0.93926598455578</v>
      </c>
      <c r="O40" s="9">
        <v>0</v>
      </c>
      <c r="P40" s="9">
        <v>756624</v>
      </c>
    </row>
    <row r="41" spans="1:16" ht="11.25">
      <c r="A41" s="7" t="s">
        <v>76</v>
      </c>
      <c r="B41" s="8" t="s">
        <v>77</v>
      </c>
      <c r="C41" s="9">
        <v>31314640</v>
      </c>
      <c r="D41" s="9">
        <v>0</v>
      </c>
      <c r="E41" s="9">
        <v>2800000</v>
      </c>
      <c r="F41" s="9">
        <v>0</v>
      </c>
      <c r="G41" s="9">
        <v>0</v>
      </c>
      <c r="H41" s="9">
        <v>28514640</v>
      </c>
      <c r="I41" s="9">
        <v>28423028</v>
      </c>
      <c r="J41" s="9">
        <v>28423028</v>
      </c>
      <c r="K41" s="9">
        <v>26170666</v>
      </c>
      <c r="L41" s="9">
        <v>2252362</v>
      </c>
      <c r="M41" s="9">
        <v>28423028</v>
      </c>
      <c r="N41" s="10">
        <f t="shared" si="0"/>
        <v>0.996787194227246</v>
      </c>
      <c r="O41" s="9">
        <v>0</v>
      </c>
      <c r="P41" s="9">
        <v>91612</v>
      </c>
    </row>
    <row r="42" spans="1:16" ht="11.25">
      <c r="A42" s="7" t="s">
        <v>78</v>
      </c>
      <c r="B42" s="8" t="s">
        <v>79</v>
      </c>
      <c r="C42" s="9">
        <v>1923087</v>
      </c>
      <c r="D42" s="9">
        <v>0</v>
      </c>
      <c r="E42" s="9">
        <v>0</v>
      </c>
      <c r="F42" s="9">
        <v>0</v>
      </c>
      <c r="G42" s="9">
        <v>0</v>
      </c>
      <c r="H42" s="9">
        <v>1923087</v>
      </c>
      <c r="I42" s="9">
        <v>1639500</v>
      </c>
      <c r="J42" s="9">
        <v>1639500</v>
      </c>
      <c r="K42" s="9">
        <v>1510200</v>
      </c>
      <c r="L42" s="9">
        <v>129300</v>
      </c>
      <c r="M42" s="9">
        <v>1639500</v>
      </c>
      <c r="N42" s="10">
        <f t="shared" si="0"/>
        <v>0.8525355327138086</v>
      </c>
      <c r="O42" s="9">
        <v>0</v>
      </c>
      <c r="P42" s="9">
        <v>283587</v>
      </c>
    </row>
    <row r="43" spans="1:16" ht="11.25">
      <c r="A43" s="7" t="s">
        <v>80</v>
      </c>
      <c r="B43" s="8" t="s">
        <v>81</v>
      </c>
      <c r="C43" s="9">
        <v>16080485</v>
      </c>
      <c r="D43" s="9">
        <v>0</v>
      </c>
      <c r="E43" s="9">
        <v>2500000</v>
      </c>
      <c r="F43" s="9">
        <v>0</v>
      </c>
      <c r="G43" s="9">
        <v>0</v>
      </c>
      <c r="H43" s="9">
        <v>13580485</v>
      </c>
      <c r="I43" s="9">
        <v>13574045</v>
      </c>
      <c r="J43" s="9">
        <v>13574045</v>
      </c>
      <c r="K43" s="9">
        <v>12513745</v>
      </c>
      <c r="L43" s="9">
        <v>1060300</v>
      </c>
      <c r="M43" s="9">
        <v>13574045</v>
      </c>
      <c r="N43" s="10">
        <f t="shared" si="0"/>
        <v>0.999525790131943</v>
      </c>
      <c r="O43" s="9">
        <v>0</v>
      </c>
      <c r="P43" s="9">
        <v>6440</v>
      </c>
    </row>
    <row r="44" spans="1:16" ht="11.25">
      <c r="A44" s="7" t="s">
        <v>82</v>
      </c>
      <c r="B44" s="8" t="s">
        <v>83</v>
      </c>
      <c r="C44" s="9">
        <v>188495599</v>
      </c>
      <c r="D44" s="9">
        <v>62070069</v>
      </c>
      <c r="E44" s="9">
        <v>14952415</v>
      </c>
      <c r="F44" s="9">
        <v>6000000</v>
      </c>
      <c r="G44" s="9">
        <v>0</v>
      </c>
      <c r="H44" s="9">
        <v>241613253</v>
      </c>
      <c r="I44" s="9">
        <v>237210057.89</v>
      </c>
      <c r="J44" s="9">
        <v>237210057.89</v>
      </c>
      <c r="K44" s="9">
        <v>197610354.37</v>
      </c>
      <c r="L44" s="9">
        <v>39599703.519999996</v>
      </c>
      <c r="M44" s="9">
        <v>237210057.89</v>
      </c>
      <c r="N44" s="10">
        <f t="shared" si="0"/>
        <v>0.9817758543650749</v>
      </c>
      <c r="O44" s="9">
        <v>-2.9802322387695312E-08</v>
      </c>
      <c r="P44" s="9">
        <v>4403195.1099999845</v>
      </c>
    </row>
    <row r="45" spans="1:16" ht="11.25">
      <c r="A45" s="7" t="s">
        <v>84</v>
      </c>
      <c r="B45" s="8" t="s">
        <v>85</v>
      </c>
      <c r="C45" s="9">
        <v>185512549</v>
      </c>
      <c r="D45" s="9">
        <v>56810752</v>
      </c>
      <c r="E45" s="9">
        <v>14652415</v>
      </c>
      <c r="F45" s="9">
        <v>6000000</v>
      </c>
      <c r="G45" s="9">
        <v>0</v>
      </c>
      <c r="H45" s="9">
        <v>233670886</v>
      </c>
      <c r="I45" s="9">
        <v>229819401.89</v>
      </c>
      <c r="J45" s="9">
        <v>229819401.89</v>
      </c>
      <c r="K45" s="9">
        <v>193631423.37</v>
      </c>
      <c r="L45" s="9">
        <v>36187978.519999996</v>
      </c>
      <c r="M45" s="9">
        <v>229819401.89</v>
      </c>
      <c r="N45" s="10">
        <f t="shared" si="0"/>
        <v>0.9835174840309374</v>
      </c>
      <c r="O45" s="9">
        <v>-2.9802322387695312E-08</v>
      </c>
      <c r="P45" s="9">
        <v>3851484.1099999845</v>
      </c>
    </row>
    <row r="46" spans="1:16" ht="11.25">
      <c r="A46" s="7" t="s">
        <v>86</v>
      </c>
      <c r="B46" s="8" t="s">
        <v>87</v>
      </c>
      <c r="C46" s="9">
        <v>3602624</v>
      </c>
      <c r="D46" s="9">
        <v>2260752</v>
      </c>
      <c r="E46" s="9">
        <v>0</v>
      </c>
      <c r="F46" s="9">
        <v>4000000</v>
      </c>
      <c r="G46" s="9">
        <v>0</v>
      </c>
      <c r="H46" s="9">
        <v>9863376</v>
      </c>
      <c r="I46" s="9">
        <v>9853650</v>
      </c>
      <c r="J46" s="9">
        <v>9853650</v>
      </c>
      <c r="K46" s="9">
        <v>5853650</v>
      </c>
      <c r="L46" s="9">
        <v>4000000</v>
      </c>
      <c r="M46" s="9">
        <v>9853650</v>
      </c>
      <c r="N46" s="10">
        <f t="shared" si="0"/>
        <v>0.9990139278883823</v>
      </c>
      <c r="O46" s="9">
        <v>0</v>
      </c>
      <c r="P46" s="9">
        <v>9726</v>
      </c>
    </row>
    <row r="47" spans="1:16" ht="11.25">
      <c r="A47" s="7" t="s">
        <v>88</v>
      </c>
      <c r="B47" s="8" t="s">
        <v>89</v>
      </c>
      <c r="C47" s="9">
        <v>14000000</v>
      </c>
      <c r="D47" s="9">
        <v>10000000</v>
      </c>
      <c r="E47" s="9">
        <v>0</v>
      </c>
      <c r="F47" s="9">
        <v>0</v>
      </c>
      <c r="G47" s="9">
        <v>0</v>
      </c>
      <c r="H47" s="9">
        <v>24000000</v>
      </c>
      <c r="I47" s="9">
        <v>23414393</v>
      </c>
      <c r="J47" s="9">
        <v>23414393</v>
      </c>
      <c r="K47" s="9">
        <v>23414393</v>
      </c>
      <c r="L47" s="9">
        <v>0</v>
      </c>
      <c r="M47" s="9">
        <v>23414393</v>
      </c>
      <c r="N47" s="10">
        <f t="shared" si="0"/>
        <v>0.9755997083333333</v>
      </c>
      <c r="O47" s="9">
        <v>0</v>
      </c>
      <c r="P47" s="9">
        <v>585607</v>
      </c>
    </row>
    <row r="48" spans="1:16" ht="11.25">
      <c r="A48" s="7" t="s">
        <v>90</v>
      </c>
      <c r="B48" s="8" t="s">
        <v>91</v>
      </c>
      <c r="C48" s="9">
        <v>6426938</v>
      </c>
      <c r="D48" s="9">
        <v>0</v>
      </c>
      <c r="E48" s="9">
        <v>1000000</v>
      </c>
      <c r="F48" s="9">
        <v>0</v>
      </c>
      <c r="G48" s="9">
        <v>0</v>
      </c>
      <c r="H48" s="9">
        <v>5426938</v>
      </c>
      <c r="I48" s="9">
        <v>4754317.37</v>
      </c>
      <c r="J48" s="9">
        <v>4754317.37</v>
      </c>
      <c r="K48" s="9">
        <v>4021427.1900000004</v>
      </c>
      <c r="L48" s="9">
        <v>732890.18</v>
      </c>
      <c r="M48" s="9">
        <v>4754317.37</v>
      </c>
      <c r="N48" s="10">
        <f t="shared" si="0"/>
        <v>0.8760589065141338</v>
      </c>
      <c r="O48" s="9">
        <v>0</v>
      </c>
      <c r="P48" s="9">
        <v>672620.6299999999</v>
      </c>
    </row>
    <row r="49" spans="1:16" ht="11.25">
      <c r="A49" s="7" t="s">
        <v>92</v>
      </c>
      <c r="B49" s="8" t="s">
        <v>93</v>
      </c>
      <c r="C49" s="9">
        <v>27500000</v>
      </c>
      <c r="D49" s="9">
        <v>0</v>
      </c>
      <c r="E49" s="9">
        <v>5400000</v>
      </c>
      <c r="F49" s="9">
        <v>0</v>
      </c>
      <c r="G49" s="9">
        <v>0</v>
      </c>
      <c r="H49" s="9">
        <v>22100000</v>
      </c>
      <c r="I49" s="9">
        <v>22097578</v>
      </c>
      <c r="J49" s="9">
        <v>22097578</v>
      </c>
      <c r="K49" s="9">
        <v>21254105</v>
      </c>
      <c r="L49" s="9">
        <v>843473</v>
      </c>
      <c r="M49" s="9">
        <v>22097578</v>
      </c>
      <c r="N49" s="10">
        <f t="shared" si="0"/>
        <v>0.999890407239819</v>
      </c>
      <c r="O49" s="9">
        <v>0</v>
      </c>
      <c r="P49" s="9">
        <v>2422</v>
      </c>
    </row>
    <row r="50" spans="1:16" ht="11.25">
      <c r="A50" s="7" t="s">
        <v>94</v>
      </c>
      <c r="B50" s="8" t="s">
        <v>95</v>
      </c>
      <c r="C50" s="9">
        <v>36493075</v>
      </c>
      <c r="D50" s="9">
        <v>27450000</v>
      </c>
      <c r="E50" s="9">
        <v>0</v>
      </c>
      <c r="F50" s="9">
        <v>0</v>
      </c>
      <c r="G50" s="9">
        <v>0</v>
      </c>
      <c r="H50" s="9">
        <v>63943075</v>
      </c>
      <c r="I50" s="9">
        <v>62404769</v>
      </c>
      <c r="J50" s="9">
        <v>62404769</v>
      </c>
      <c r="K50" s="9">
        <v>51522833</v>
      </c>
      <c r="L50" s="9">
        <v>10881936</v>
      </c>
      <c r="M50" s="9">
        <v>62404769</v>
      </c>
      <c r="N50" s="10">
        <f t="shared" si="0"/>
        <v>0.9759425707944136</v>
      </c>
      <c r="O50" s="9">
        <v>0</v>
      </c>
      <c r="P50" s="9">
        <v>1538306</v>
      </c>
    </row>
    <row r="51" spans="1:16" ht="11.25">
      <c r="A51" s="7" t="s">
        <v>96</v>
      </c>
      <c r="B51" s="8" t="s">
        <v>97</v>
      </c>
      <c r="C51" s="9">
        <v>81140000</v>
      </c>
      <c r="D51" s="9">
        <v>6000000</v>
      </c>
      <c r="E51" s="9">
        <v>0</v>
      </c>
      <c r="F51" s="9">
        <v>0</v>
      </c>
      <c r="G51" s="9">
        <v>0</v>
      </c>
      <c r="H51" s="9">
        <v>87140000</v>
      </c>
      <c r="I51" s="9">
        <v>86836260</v>
      </c>
      <c r="J51" s="9">
        <v>86836260</v>
      </c>
      <c r="K51" s="9">
        <v>69857106</v>
      </c>
      <c r="L51" s="9">
        <v>16979154</v>
      </c>
      <c r="M51" s="9">
        <v>86836260</v>
      </c>
      <c r="N51" s="10">
        <f t="shared" si="0"/>
        <v>0.9965143447326141</v>
      </c>
      <c r="O51" s="9">
        <v>0</v>
      </c>
      <c r="P51" s="9">
        <v>303740</v>
      </c>
    </row>
    <row r="52" spans="1:16" ht="11.25">
      <c r="A52" s="7" t="s">
        <v>98</v>
      </c>
      <c r="B52" s="8" t="s">
        <v>99</v>
      </c>
      <c r="C52" s="9">
        <v>8528969</v>
      </c>
      <c r="D52" s="9">
        <v>1000000</v>
      </c>
      <c r="E52" s="9">
        <v>710752</v>
      </c>
      <c r="F52" s="9">
        <v>2000000</v>
      </c>
      <c r="G52" s="9">
        <v>0</v>
      </c>
      <c r="H52" s="9">
        <v>10818217</v>
      </c>
      <c r="I52" s="9">
        <v>10286648.52</v>
      </c>
      <c r="J52" s="9">
        <v>10286648.52</v>
      </c>
      <c r="K52" s="9">
        <v>8273840.18</v>
      </c>
      <c r="L52" s="9">
        <v>2012808.34</v>
      </c>
      <c r="M52" s="9">
        <v>10286648.52</v>
      </c>
      <c r="N52" s="10">
        <f t="shared" si="0"/>
        <v>0.9508635776117266</v>
      </c>
      <c r="O52" s="9">
        <v>0</v>
      </c>
      <c r="P52" s="9">
        <v>531568.4800000004</v>
      </c>
    </row>
    <row r="53" spans="1:16" ht="11.25">
      <c r="A53" s="7" t="s">
        <v>100</v>
      </c>
      <c r="B53" s="8" t="s">
        <v>101</v>
      </c>
      <c r="C53" s="9">
        <v>4220943</v>
      </c>
      <c r="D53" s="9">
        <v>2100000</v>
      </c>
      <c r="E53" s="9">
        <v>4550000</v>
      </c>
      <c r="F53" s="9">
        <v>0</v>
      </c>
      <c r="G53" s="9">
        <v>0</v>
      </c>
      <c r="H53" s="9">
        <v>1770943</v>
      </c>
      <c r="I53" s="9">
        <v>1741012</v>
      </c>
      <c r="J53" s="9">
        <v>1741012</v>
      </c>
      <c r="K53" s="9">
        <v>1741012</v>
      </c>
      <c r="L53" s="9">
        <v>0</v>
      </c>
      <c r="M53" s="9">
        <v>1741012</v>
      </c>
      <c r="N53" s="10">
        <f t="shared" si="0"/>
        <v>0.983098834914506</v>
      </c>
      <c r="O53" s="9">
        <v>0</v>
      </c>
      <c r="P53" s="9">
        <v>29931</v>
      </c>
    </row>
    <row r="54" spans="1:16" ht="11.25">
      <c r="A54" s="7" t="s">
        <v>102</v>
      </c>
      <c r="B54" s="8" t="s">
        <v>103</v>
      </c>
      <c r="C54" s="9">
        <v>3600000</v>
      </c>
      <c r="D54" s="9">
        <v>8000000</v>
      </c>
      <c r="E54" s="9">
        <v>2991663</v>
      </c>
      <c r="F54" s="9">
        <v>0</v>
      </c>
      <c r="G54" s="9">
        <v>0</v>
      </c>
      <c r="H54" s="9">
        <v>8608337</v>
      </c>
      <c r="I54" s="9">
        <v>8430774</v>
      </c>
      <c r="J54" s="9">
        <v>8430774</v>
      </c>
      <c r="K54" s="9">
        <v>7693057</v>
      </c>
      <c r="L54" s="9">
        <v>737717</v>
      </c>
      <c r="M54" s="9">
        <v>8430774</v>
      </c>
      <c r="N54" s="10">
        <f t="shared" si="0"/>
        <v>0.9793731356009877</v>
      </c>
      <c r="O54" s="9">
        <v>0</v>
      </c>
      <c r="P54" s="9">
        <v>177563</v>
      </c>
    </row>
    <row r="55" spans="1:16" ht="11.25">
      <c r="A55" s="7" t="s">
        <v>104</v>
      </c>
      <c r="B55" s="8" t="s">
        <v>105</v>
      </c>
      <c r="C55" s="9">
        <v>500000</v>
      </c>
      <c r="D55" s="9">
        <v>8000000</v>
      </c>
      <c r="E55" s="9">
        <v>2041663</v>
      </c>
      <c r="F55" s="9">
        <v>0</v>
      </c>
      <c r="G55" s="9">
        <v>0</v>
      </c>
      <c r="H55" s="9">
        <v>6458337</v>
      </c>
      <c r="I55" s="9">
        <v>6300104</v>
      </c>
      <c r="J55" s="9">
        <v>6300104</v>
      </c>
      <c r="K55" s="9">
        <v>5562387</v>
      </c>
      <c r="L55" s="9">
        <v>737717</v>
      </c>
      <c r="M55" s="9">
        <v>6300104</v>
      </c>
      <c r="N55" s="10">
        <f t="shared" si="0"/>
        <v>0.9754994203616194</v>
      </c>
      <c r="O55" s="9">
        <v>0</v>
      </c>
      <c r="P55" s="9">
        <v>158233</v>
      </c>
    </row>
    <row r="56" spans="1:16" ht="11.25">
      <c r="A56" s="7" t="s">
        <v>106</v>
      </c>
      <c r="B56" s="8" t="s">
        <v>107</v>
      </c>
      <c r="C56" s="9">
        <v>3100000</v>
      </c>
      <c r="D56" s="9">
        <v>0</v>
      </c>
      <c r="E56" s="9">
        <v>950000</v>
      </c>
      <c r="F56" s="9">
        <v>0</v>
      </c>
      <c r="G56" s="9">
        <v>0</v>
      </c>
      <c r="H56" s="9">
        <v>2150000</v>
      </c>
      <c r="I56" s="9">
        <v>2130670</v>
      </c>
      <c r="J56" s="9">
        <v>2130670</v>
      </c>
      <c r="K56" s="9">
        <v>2130670</v>
      </c>
      <c r="L56" s="9">
        <v>0</v>
      </c>
      <c r="M56" s="9">
        <v>2130670</v>
      </c>
      <c r="N56" s="10">
        <f t="shared" si="0"/>
        <v>0.9910093023255814</v>
      </c>
      <c r="O56" s="9">
        <v>0</v>
      </c>
      <c r="P56" s="9">
        <v>19330</v>
      </c>
    </row>
    <row r="57" spans="1:16" ht="11.25">
      <c r="A57" s="7" t="s">
        <v>108</v>
      </c>
      <c r="B57" s="8" t="s">
        <v>109</v>
      </c>
      <c r="C57" s="9">
        <v>2983050</v>
      </c>
      <c r="D57" s="9">
        <v>5259317</v>
      </c>
      <c r="E57" s="9">
        <v>300000</v>
      </c>
      <c r="F57" s="9">
        <v>0</v>
      </c>
      <c r="G57" s="9">
        <v>0</v>
      </c>
      <c r="H57" s="9">
        <v>7942367</v>
      </c>
      <c r="I57" s="9">
        <v>7390656</v>
      </c>
      <c r="J57" s="9">
        <v>7390656</v>
      </c>
      <c r="K57" s="9">
        <v>3978931</v>
      </c>
      <c r="L57" s="9">
        <v>3411725</v>
      </c>
      <c r="M57" s="9">
        <v>7390656</v>
      </c>
      <c r="N57" s="10">
        <f t="shared" si="0"/>
        <v>0.930535695467107</v>
      </c>
      <c r="O57" s="9">
        <v>0</v>
      </c>
      <c r="P57" s="9">
        <v>551711</v>
      </c>
    </row>
    <row r="58" spans="1:16" ht="11.25">
      <c r="A58" s="7" t="s">
        <v>110</v>
      </c>
      <c r="B58" s="8" t="s">
        <v>111</v>
      </c>
      <c r="C58" s="9">
        <v>1000000</v>
      </c>
      <c r="D58" s="9">
        <v>4067654</v>
      </c>
      <c r="E58" s="9">
        <v>0</v>
      </c>
      <c r="F58" s="9">
        <v>0</v>
      </c>
      <c r="G58" s="9">
        <v>0</v>
      </c>
      <c r="H58" s="9">
        <v>5067654</v>
      </c>
      <c r="I58" s="9">
        <v>4979379</v>
      </c>
      <c r="J58" s="9">
        <v>4979379</v>
      </c>
      <c r="K58" s="9">
        <v>1567654</v>
      </c>
      <c r="L58" s="9">
        <v>3411725</v>
      </c>
      <c r="M58" s="9">
        <v>4979379</v>
      </c>
      <c r="N58" s="10">
        <f t="shared" si="0"/>
        <v>0.9825806971036302</v>
      </c>
      <c r="O58" s="9">
        <v>0</v>
      </c>
      <c r="P58" s="9">
        <v>88275</v>
      </c>
    </row>
    <row r="59" spans="1:16" ht="11.25">
      <c r="A59" s="7" t="s">
        <v>112</v>
      </c>
      <c r="B59" s="8" t="s">
        <v>113</v>
      </c>
      <c r="C59" s="9">
        <v>62050</v>
      </c>
      <c r="D59" s="9">
        <v>850000</v>
      </c>
      <c r="E59" s="9">
        <v>300000</v>
      </c>
      <c r="F59" s="9">
        <v>0</v>
      </c>
      <c r="G59" s="9">
        <v>0</v>
      </c>
      <c r="H59" s="9">
        <v>612050</v>
      </c>
      <c r="I59" s="9">
        <v>590377</v>
      </c>
      <c r="J59" s="9">
        <v>590377</v>
      </c>
      <c r="K59" s="9">
        <v>590377</v>
      </c>
      <c r="L59" s="9">
        <v>0</v>
      </c>
      <c r="M59" s="9">
        <v>590377</v>
      </c>
      <c r="N59" s="10">
        <f t="shared" si="0"/>
        <v>0.9645894943223593</v>
      </c>
      <c r="O59" s="9">
        <v>0</v>
      </c>
      <c r="P59" s="9">
        <v>21673</v>
      </c>
    </row>
    <row r="60" spans="1:16" ht="11.25">
      <c r="A60" s="7" t="s">
        <v>114</v>
      </c>
      <c r="B60" s="8" t="s">
        <v>115</v>
      </c>
      <c r="C60" s="9">
        <v>155000</v>
      </c>
      <c r="D60" s="9">
        <v>341663</v>
      </c>
      <c r="E60" s="9">
        <v>0</v>
      </c>
      <c r="F60" s="9">
        <v>0</v>
      </c>
      <c r="G60" s="9">
        <v>0</v>
      </c>
      <c r="H60" s="9">
        <v>496663</v>
      </c>
      <c r="I60" s="9">
        <v>277900</v>
      </c>
      <c r="J60" s="9">
        <v>277900</v>
      </c>
      <c r="K60" s="9">
        <v>277900</v>
      </c>
      <c r="L60" s="9">
        <v>0</v>
      </c>
      <c r="M60" s="9">
        <v>277900</v>
      </c>
      <c r="N60" s="10">
        <f t="shared" si="0"/>
        <v>0.5595343321326534</v>
      </c>
      <c r="O60" s="9">
        <v>0</v>
      </c>
      <c r="P60" s="9">
        <v>218763</v>
      </c>
    </row>
    <row r="61" spans="1:16" ht="11.25">
      <c r="A61" s="7" t="s">
        <v>116</v>
      </c>
      <c r="B61" s="8" t="s">
        <v>117</v>
      </c>
      <c r="C61" s="9">
        <v>1766000</v>
      </c>
      <c r="D61" s="9">
        <v>0</v>
      </c>
      <c r="E61" s="9">
        <v>0</v>
      </c>
      <c r="F61" s="9">
        <v>0</v>
      </c>
      <c r="G61" s="9">
        <v>0</v>
      </c>
      <c r="H61" s="9">
        <v>1766000</v>
      </c>
      <c r="I61" s="9">
        <v>1543000</v>
      </c>
      <c r="J61" s="9">
        <v>1543000</v>
      </c>
      <c r="K61" s="9">
        <v>1543000</v>
      </c>
      <c r="L61" s="9">
        <v>0</v>
      </c>
      <c r="M61" s="9">
        <v>1543000</v>
      </c>
      <c r="N61" s="10">
        <f t="shared" si="0"/>
        <v>0.8737259343148358</v>
      </c>
      <c r="O61" s="9">
        <v>0</v>
      </c>
      <c r="P61" s="9">
        <v>223000</v>
      </c>
    </row>
    <row r="62" spans="1:16" ht="11.25">
      <c r="A62" s="7" t="s">
        <v>118</v>
      </c>
      <c r="B62" s="8" t="s">
        <v>119</v>
      </c>
      <c r="C62" s="9">
        <v>68717865</v>
      </c>
      <c r="D62" s="9">
        <v>104567605</v>
      </c>
      <c r="E62" s="9">
        <v>37217654</v>
      </c>
      <c r="F62" s="9">
        <v>4000000</v>
      </c>
      <c r="G62" s="9">
        <v>0</v>
      </c>
      <c r="H62" s="9">
        <v>140067816</v>
      </c>
      <c r="I62" s="9">
        <v>132273937.66</v>
      </c>
      <c r="J62" s="9">
        <v>132273937.66</v>
      </c>
      <c r="K62" s="9">
        <v>40441389.999999985</v>
      </c>
      <c r="L62" s="9">
        <v>91832547.66000003</v>
      </c>
      <c r="M62" s="9">
        <v>132273937.66</v>
      </c>
      <c r="N62" s="10">
        <f t="shared" si="0"/>
        <v>0.9443563941912252</v>
      </c>
      <c r="O62" s="9">
        <v>0</v>
      </c>
      <c r="P62" s="9">
        <v>7793878.340000004</v>
      </c>
    </row>
    <row r="63" spans="1:16" ht="11.25">
      <c r="A63" s="7" t="s">
        <v>120</v>
      </c>
      <c r="B63" s="8" t="s">
        <v>121</v>
      </c>
      <c r="C63" s="9">
        <v>31568800</v>
      </c>
      <c r="D63" s="9">
        <v>104567605</v>
      </c>
      <c r="E63" s="9">
        <v>850000</v>
      </c>
      <c r="F63" s="9">
        <v>0</v>
      </c>
      <c r="G63" s="9">
        <v>0</v>
      </c>
      <c r="H63" s="9">
        <v>135286405</v>
      </c>
      <c r="I63" s="9">
        <v>128015137.66</v>
      </c>
      <c r="J63" s="9">
        <v>128015137.66</v>
      </c>
      <c r="K63" s="9">
        <v>36537489.999999985</v>
      </c>
      <c r="L63" s="9">
        <v>91477647.66000003</v>
      </c>
      <c r="M63" s="9">
        <v>128015137.66</v>
      </c>
      <c r="N63" s="10">
        <f t="shared" si="0"/>
        <v>0.9462527861539376</v>
      </c>
      <c r="O63" s="9">
        <v>0</v>
      </c>
      <c r="P63" s="9">
        <v>7271267.340000004</v>
      </c>
    </row>
    <row r="64" spans="1:16" ht="11.25">
      <c r="A64" s="7" t="s">
        <v>122</v>
      </c>
      <c r="B64" s="8" t="s">
        <v>123</v>
      </c>
      <c r="C64" s="9">
        <v>31568800</v>
      </c>
      <c r="D64" s="9">
        <v>104567605</v>
      </c>
      <c r="E64" s="9">
        <v>850000</v>
      </c>
      <c r="F64" s="9">
        <v>0</v>
      </c>
      <c r="G64" s="9">
        <v>0</v>
      </c>
      <c r="H64" s="9">
        <v>135286405</v>
      </c>
      <c r="I64" s="9">
        <v>128015137.66</v>
      </c>
      <c r="J64" s="9">
        <v>128015137.66</v>
      </c>
      <c r="K64" s="9">
        <v>36537489.999999985</v>
      </c>
      <c r="L64" s="9">
        <v>91477647.66000003</v>
      </c>
      <c r="M64" s="9">
        <v>128015137.66</v>
      </c>
      <c r="N64" s="10">
        <f t="shared" si="0"/>
        <v>0.9462527861539376</v>
      </c>
      <c r="O64" s="9">
        <v>0</v>
      </c>
      <c r="P64" s="9">
        <v>7271267.340000004</v>
      </c>
    </row>
    <row r="65" spans="1:16" ht="11.25">
      <c r="A65" s="7" t="s">
        <v>124</v>
      </c>
      <c r="B65" s="8" t="s">
        <v>125</v>
      </c>
      <c r="C65" s="9">
        <v>17068800</v>
      </c>
      <c r="D65" s="9">
        <v>875000</v>
      </c>
      <c r="E65" s="9">
        <v>0</v>
      </c>
      <c r="F65" s="9">
        <v>0</v>
      </c>
      <c r="G65" s="9">
        <v>0</v>
      </c>
      <c r="H65" s="9">
        <v>17943800</v>
      </c>
      <c r="I65" s="9">
        <v>16560000</v>
      </c>
      <c r="J65" s="9">
        <v>16560000</v>
      </c>
      <c r="K65" s="9">
        <v>15180000</v>
      </c>
      <c r="L65" s="9">
        <v>1380000</v>
      </c>
      <c r="M65" s="9">
        <v>16560000</v>
      </c>
      <c r="N65" s="10">
        <f t="shared" si="0"/>
        <v>0.9228814409433899</v>
      </c>
      <c r="O65" s="9">
        <v>0</v>
      </c>
      <c r="P65" s="9">
        <v>1383800</v>
      </c>
    </row>
    <row r="66" spans="1:16" ht="11.25">
      <c r="A66" s="7" t="s">
        <v>126</v>
      </c>
      <c r="B66" s="8" t="s">
        <v>127</v>
      </c>
      <c r="C66" s="9">
        <v>14500000</v>
      </c>
      <c r="D66" s="9">
        <v>103692605</v>
      </c>
      <c r="E66" s="9">
        <v>850000</v>
      </c>
      <c r="F66" s="9">
        <v>0</v>
      </c>
      <c r="G66" s="9">
        <v>0</v>
      </c>
      <c r="H66" s="9">
        <v>117342605</v>
      </c>
      <c r="I66" s="9">
        <v>111455137.66</v>
      </c>
      <c r="J66" s="9">
        <v>111455137.66</v>
      </c>
      <c r="K66" s="9">
        <v>21357489.999999985</v>
      </c>
      <c r="L66" s="9">
        <v>90097647.66000003</v>
      </c>
      <c r="M66" s="9">
        <v>111455137.66</v>
      </c>
      <c r="N66" s="10">
        <f t="shared" si="0"/>
        <v>0.949826686223644</v>
      </c>
      <c r="O66" s="9">
        <v>0</v>
      </c>
      <c r="P66" s="9">
        <v>5887467.340000004</v>
      </c>
    </row>
    <row r="67" spans="1:16" ht="11.25">
      <c r="A67" s="7" t="s">
        <v>128</v>
      </c>
      <c r="B67" s="8" t="s">
        <v>129</v>
      </c>
      <c r="C67" s="9">
        <v>37149065</v>
      </c>
      <c r="D67" s="9">
        <v>0</v>
      </c>
      <c r="E67" s="9">
        <v>36367654</v>
      </c>
      <c r="F67" s="9">
        <v>4000000</v>
      </c>
      <c r="G67" s="9">
        <v>0</v>
      </c>
      <c r="H67" s="9">
        <v>4781411</v>
      </c>
      <c r="I67" s="9">
        <v>4258800</v>
      </c>
      <c r="J67" s="9">
        <v>4258800</v>
      </c>
      <c r="K67" s="9">
        <v>3903900</v>
      </c>
      <c r="L67" s="9">
        <v>354900</v>
      </c>
      <c r="M67" s="9">
        <v>4258800</v>
      </c>
      <c r="N67" s="10">
        <f t="shared" si="0"/>
        <v>0.8906994190626992</v>
      </c>
      <c r="O67" s="9">
        <v>0</v>
      </c>
      <c r="P67" s="9">
        <v>522611</v>
      </c>
    </row>
    <row r="68" spans="1:16" ht="11.25">
      <c r="A68" s="7" t="s">
        <v>130</v>
      </c>
      <c r="B68" s="8" t="s">
        <v>131</v>
      </c>
      <c r="C68" s="9">
        <v>4510599</v>
      </c>
      <c r="D68" s="9">
        <v>0</v>
      </c>
      <c r="E68" s="9">
        <v>0</v>
      </c>
      <c r="F68" s="9">
        <v>0</v>
      </c>
      <c r="G68" s="9">
        <v>0</v>
      </c>
      <c r="H68" s="9">
        <v>4510599</v>
      </c>
      <c r="I68" s="9">
        <v>4258800</v>
      </c>
      <c r="J68" s="9">
        <v>4258800</v>
      </c>
      <c r="K68" s="9">
        <v>3903900</v>
      </c>
      <c r="L68" s="9">
        <v>354900</v>
      </c>
      <c r="M68" s="9">
        <v>4258800</v>
      </c>
      <c r="N68" s="10">
        <f t="shared" si="0"/>
        <v>0.9441761504403295</v>
      </c>
      <c r="O68" s="9">
        <v>0</v>
      </c>
      <c r="P68" s="9">
        <v>251799</v>
      </c>
    </row>
    <row r="69" spans="1:16" ht="11.25">
      <c r="A69" s="7" t="s">
        <v>132</v>
      </c>
      <c r="B69" s="8" t="s">
        <v>133</v>
      </c>
      <c r="C69" s="9">
        <v>32638466</v>
      </c>
      <c r="D69" s="9">
        <v>0</v>
      </c>
      <c r="E69" s="9">
        <v>36367654</v>
      </c>
      <c r="F69" s="9">
        <v>4000000</v>
      </c>
      <c r="G69" s="9">
        <v>0</v>
      </c>
      <c r="H69" s="9">
        <v>270812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0">
        <f t="shared" si="0"/>
        <v>0</v>
      </c>
      <c r="O69" s="9">
        <v>0</v>
      </c>
      <c r="P69" s="9">
        <v>270812</v>
      </c>
    </row>
    <row r="70" spans="1:16" ht="11.25">
      <c r="A70" s="7" t="s">
        <v>134</v>
      </c>
      <c r="B70" s="8" t="s">
        <v>135</v>
      </c>
      <c r="C70" s="9">
        <v>1234902264</v>
      </c>
      <c r="D70" s="9">
        <v>179995617</v>
      </c>
      <c r="E70" s="9">
        <v>253613409</v>
      </c>
      <c r="F70" s="9">
        <v>254500000</v>
      </c>
      <c r="G70" s="9">
        <v>0</v>
      </c>
      <c r="H70" s="9">
        <v>1415784472</v>
      </c>
      <c r="I70" s="9">
        <v>1386650504</v>
      </c>
      <c r="J70" s="9">
        <v>1386650504</v>
      </c>
      <c r="K70" s="9">
        <v>1140570818</v>
      </c>
      <c r="L70" s="9">
        <v>246079686</v>
      </c>
      <c r="M70" s="9">
        <v>1386650504</v>
      </c>
      <c r="N70" s="10">
        <f t="shared" si="0"/>
        <v>0.9794220316890154</v>
      </c>
      <c r="O70" s="9">
        <v>0</v>
      </c>
      <c r="P70" s="9">
        <v>29133968</v>
      </c>
    </row>
    <row r="71" spans="1:16" ht="11.25">
      <c r="A71" s="7" t="s">
        <v>136</v>
      </c>
      <c r="B71" s="8" t="s">
        <v>137</v>
      </c>
      <c r="C71" s="9">
        <v>351076437</v>
      </c>
      <c r="D71" s="9">
        <v>85140000</v>
      </c>
      <c r="E71" s="9">
        <v>161733942</v>
      </c>
      <c r="F71" s="9">
        <v>198000000</v>
      </c>
      <c r="G71" s="9">
        <v>0</v>
      </c>
      <c r="H71" s="9">
        <v>472482495</v>
      </c>
      <c r="I71" s="9">
        <v>464589407</v>
      </c>
      <c r="J71" s="9">
        <v>464589407</v>
      </c>
      <c r="K71" s="9">
        <v>332634547</v>
      </c>
      <c r="L71" s="9">
        <v>131954860</v>
      </c>
      <c r="M71" s="9">
        <v>464589407</v>
      </c>
      <c r="N71" s="10">
        <f t="shared" si="0"/>
        <v>0.9832944329503678</v>
      </c>
      <c r="O71" s="9">
        <v>0</v>
      </c>
      <c r="P71" s="9">
        <v>7893088</v>
      </c>
    </row>
    <row r="72" spans="1:16" ht="11.25">
      <c r="A72" s="7" t="s">
        <v>138</v>
      </c>
      <c r="B72" s="8" t="s">
        <v>139</v>
      </c>
      <c r="C72" s="9">
        <v>351076437</v>
      </c>
      <c r="D72" s="9">
        <v>85140000</v>
      </c>
      <c r="E72" s="9">
        <v>161733942</v>
      </c>
      <c r="F72" s="9">
        <v>198000000</v>
      </c>
      <c r="G72" s="9">
        <v>0</v>
      </c>
      <c r="H72" s="9">
        <v>472482495</v>
      </c>
      <c r="I72" s="9">
        <v>464589407</v>
      </c>
      <c r="J72" s="9">
        <v>464589407</v>
      </c>
      <c r="K72" s="9">
        <v>332634547</v>
      </c>
      <c r="L72" s="9">
        <v>131954860</v>
      </c>
      <c r="M72" s="9">
        <v>464589407</v>
      </c>
      <c r="N72" s="10">
        <f t="shared" si="0"/>
        <v>0.9832944329503678</v>
      </c>
      <c r="O72" s="9">
        <v>0</v>
      </c>
      <c r="P72" s="9">
        <v>7893088</v>
      </c>
    </row>
    <row r="73" spans="1:16" ht="11.25">
      <c r="A73" s="7" t="s">
        <v>140</v>
      </c>
      <c r="B73" s="8" t="s">
        <v>141</v>
      </c>
      <c r="C73" s="9">
        <v>351076437</v>
      </c>
      <c r="D73" s="9">
        <v>85140000</v>
      </c>
      <c r="E73" s="9">
        <v>161733942</v>
      </c>
      <c r="F73" s="9">
        <v>198000000</v>
      </c>
      <c r="G73" s="9">
        <v>0</v>
      </c>
      <c r="H73" s="9">
        <v>472482495</v>
      </c>
      <c r="I73" s="9">
        <v>464589407</v>
      </c>
      <c r="J73" s="9">
        <v>464589407</v>
      </c>
      <c r="K73" s="9">
        <v>332634547</v>
      </c>
      <c r="L73" s="9">
        <v>131954860</v>
      </c>
      <c r="M73" s="9">
        <v>464589407</v>
      </c>
      <c r="N73" s="10">
        <f t="shared" si="0"/>
        <v>0.9832944329503678</v>
      </c>
      <c r="O73" s="9">
        <v>0</v>
      </c>
      <c r="P73" s="9">
        <v>7893088</v>
      </c>
    </row>
    <row r="74" spans="1:16" ht="22.5">
      <c r="A74" s="7" t="s">
        <v>142</v>
      </c>
      <c r="B74" s="11" t="s">
        <v>143</v>
      </c>
      <c r="C74" s="9">
        <v>351076437</v>
      </c>
      <c r="D74" s="9">
        <v>85140000</v>
      </c>
      <c r="E74" s="9">
        <v>161733942</v>
      </c>
      <c r="F74" s="9">
        <v>198000000</v>
      </c>
      <c r="G74" s="9">
        <v>0</v>
      </c>
      <c r="H74" s="9">
        <v>472482495</v>
      </c>
      <c r="I74" s="9">
        <v>464589407</v>
      </c>
      <c r="J74" s="9">
        <v>464589407</v>
      </c>
      <c r="K74" s="9">
        <v>332634547</v>
      </c>
      <c r="L74" s="9">
        <v>131954860</v>
      </c>
      <c r="M74" s="9">
        <v>464589407</v>
      </c>
      <c r="N74" s="10">
        <f aca="true" t="shared" si="1" ref="N74:N137">SUM(M74/H74)</f>
        <v>0.9832944329503678</v>
      </c>
      <c r="O74" s="9">
        <v>0</v>
      </c>
      <c r="P74" s="9">
        <v>7893088</v>
      </c>
    </row>
    <row r="75" spans="1:16" ht="11.25">
      <c r="A75" s="7" t="s">
        <v>144</v>
      </c>
      <c r="B75" s="8" t="s">
        <v>145</v>
      </c>
      <c r="C75" s="9">
        <v>68000000</v>
      </c>
      <c r="D75" s="9">
        <v>17900000</v>
      </c>
      <c r="E75" s="9">
        <v>15961570</v>
      </c>
      <c r="F75" s="9">
        <v>0</v>
      </c>
      <c r="G75" s="9">
        <v>0</v>
      </c>
      <c r="H75" s="9">
        <v>69938430</v>
      </c>
      <c r="I75" s="9">
        <v>67857580</v>
      </c>
      <c r="J75" s="9">
        <v>67857580</v>
      </c>
      <c r="K75" s="9">
        <v>60260734</v>
      </c>
      <c r="L75" s="9">
        <v>7596846</v>
      </c>
      <c r="M75" s="9">
        <v>67857580</v>
      </c>
      <c r="N75" s="10">
        <f t="shared" si="1"/>
        <v>0.970247401893351</v>
      </c>
      <c r="O75" s="9">
        <v>0</v>
      </c>
      <c r="P75" s="9">
        <v>2080850</v>
      </c>
    </row>
    <row r="76" spans="1:16" ht="22.5">
      <c r="A76" s="7" t="s">
        <v>146</v>
      </c>
      <c r="B76" s="11" t="s">
        <v>147</v>
      </c>
      <c r="C76" s="9">
        <v>10951483</v>
      </c>
      <c r="D76" s="9">
        <v>15500000</v>
      </c>
      <c r="E76" s="9">
        <v>54203709</v>
      </c>
      <c r="F76" s="9">
        <v>28000000</v>
      </c>
      <c r="G76" s="9">
        <v>0</v>
      </c>
      <c r="H76" s="9">
        <v>247774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0">
        <f t="shared" si="1"/>
        <v>0</v>
      </c>
      <c r="O76" s="9">
        <v>0</v>
      </c>
      <c r="P76" s="9">
        <v>247774</v>
      </c>
    </row>
    <row r="77" spans="1:16" ht="11.25">
      <c r="A77" s="7" t="s">
        <v>148</v>
      </c>
      <c r="B77" s="8" t="s">
        <v>149</v>
      </c>
      <c r="C77" s="9">
        <v>31000000</v>
      </c>
      <c r="D77" s="9">
        <v>10500000</v>
      </c>
      <c r="E77" s="9">
        <v>0</v>
      </c>
      <c r="F77" s="9">
        <v>0</v>
      </c>
      <c r="G77" s="9">
        <v>0</v>
      </c>
      <c r="H77" s="9">
        <v>41500000</v>
      </c>
      <c r="I77" s="9">
        <v>41491960</v>
      </c>
      <c r="J77" s="9">
        <v>41491960</v>
      </c>
      <c r="K77" s="9">
        <v>33852208</v>
      </c>
      <c r="L77" s="9">
        <v>7639752</v>
      </c>
      <c r="M77" s="9">
        <v>41491960</v>
      </c>
      <c r="N77" s="10">
        <f t="shared" si="1"/>
        <v>0.999806265060241</v>
      </c>
      <c r="O77" s="9">
        <v>0</v>
      </c>
      <c r="P77" s="9">
        <v>8040</v>
      </c>
    </row>
    <row r="78" spans="1:16" ht="11.25">
      <c r="A78" s="7" t="s">
        <v>150</v>
      </c>
      <c r="B78" s="8" t="s">
        <v>151</v>
      </c>
      <c r="C78" s="9">
        <v>11500000</v>
      </c>
      <c r="D78" s="9">
        <v>5500000</v>
      </c>
      <c r="E78" s="9">
        <v>0</v>
      </c>
      <c r="F78" s="9">
        <v>0</v>
      </c>
      <c r="G78" s="9">
        <v>0</v>
      </c>
      <c r="H78" s="9">
        <v>17000000</v>
      </c>
      <c r="I78" s="9">
        <v>17000000</v>
      </c>
      <c r="J78" s="9">
        <v>17000000</v>
      </c>
      <c r="K78" s="9">
        <v>15517500</v>
      </c>
      <c r="L78" s="9">
        <v>1482500</v>
      </c>
      <c r="M78" s="9">
        <v>17000000</v>
      </c>
      <c r="N78" s="10">
        <f t="shared" si="1"/>
        <v>1</v>
      </c>
      <c r="O78" s="9">
        <v>0</v>
      </c>
      <c r="P78" s="9">
        <v>0</v>
      </c>
    </row>
    <row r="79" spans="1:16" ht="11.25">
      <c r="A79" s="7" t="s">
        <v>152</v>
      </c>
      <c r="B79" s="8" t="s">
        <v>153</v>
      </c>
      <c r="C79" s="9">
        <v>9435664</v>
      </c>
      <c r="D79" s="9">
        <v>0</v>
      </c>
      <c r="E79" s="9">
        <v>435664</v>
      </c>
      <c r="F79" s="9">
        <v>0</v>
      </c>
      <c r="G79" s="9">
        <v>0</v>
      </c>
      <c r="H79" s="9">
        <v>9000000</v>
      </c>
      <c r="I79" s="9">
        <v>9000000</v>
      </c>
      <c r="J79" s="9">
        <v>9000000</v>
      </c>
      <c r="K79" s="9">
        <v>0</v>
      </c>
      <c r="L79" s="9">
        <v>9000000</v>
      </c>
      <c r="M79" s="9">
        <v>9000000</v>
      </c>
      <c r="N79" s="10">
        <f t="shared" si="1"/>
        <v>1</v>
      </c>
      <c r="O79" s="9">
        <v>0</v>
      </c>
      <c r="P79" s="9">
        <v>0</v>
      </c>
    </row>
    <row r="80" spans="1:16" ht="11.25">
      <c r="A80" s="7" t="s">
        <v>154</v>
      </c>
      <c r="B80" s="8" t="s">
        <v>155</v>
      </c>
      <c r="C80" s="9">
        <v>14514250</v>
      </c>
      <c r="D80" s="9">
        <v>6990000</v>
      </c>
      <c r="E80" s="9">
        <v>0</v>
      </c>
      <c r="F80" s="9">
        <v>0</v>
      </c>
      <c r="G80" s="9">
        <v>0</v>
      </c>
      <c r="H80" s="9">
        <v>21504250</v>
      </c>
      <c r="I80" s="9">
        <v>21481868</v>
      </c>
      <c r="J80" s="9">
        <v>21481868</v>
      </c>
      <c r="K80" s="9">
        <v>18788868</v>
      </c>
      <c r="L80" s="9">
        <v>2693000</v>
      </c>
      <c r="M80" s="9">
        <v>21481868</v>
      </c>
      <c r="N80" s="10">
        <f t="shared" si="1"/>
        <v>0.9989591824871827</v>
      </c>
      <c r="O80" s="9">
        <v>0</v>
      </c>
      <c r="P80" s="9">
        <v>22382</v>
      </c>
    </row>
    <row r="81" spans="1:16" ht="22.5">
      <c r="A81" s="7" t="s">
        <v>156</v>
      </c>
      <c r="B81" s="11" t="s">
        <v>157</v>
      </c>
      <c r="C81" s="9">
        <v>1100000</v>
      </c>
      <c r="D81" s="9">
        <v>1000000</v>
      </c>
      <c r="E81" s="9">
        <v>0</v>
      </c>
      <c r="F81" s="9">
        <v>0</v>
      </c>
      <c r="G81" s="9">
        <v>0</v>
      </c>
      <c r="H81" s="9">
        <v>2100000</v>
      </c>
      <c r="I81" s="9">
        <v>1951440</v>
      </c>
      <c r="J81" s="9">
        <v>1951440</v>
      </c>
      <c r="K81" s="9">
        <v>552000</v>
      </c>
      <c r="L81" s="9">
        <v>1399440</v>
      </c>
      <c r="M81" s="9">
        <v>1951440</v>
      </c>
      <c r="N81" s="10">
        <f t="shared" si="1"/>
        <v>0.9292571428571429</v>
      </c>
      <c r="O81" s="9">
        <v>0</v>
      </c>
      <c r="P81" s="9">
        <v>148560</v>
      </c>
    </row>
    <row r="82" spans="1:16" ht="11.25">
      <c r="A82" s="7" t="s">
        <v>158</v>
      </c>
      <c r="B82" s="8" t="s">
        <v>159</v>
      </c>
      <c r="C82" s="9">
        <v>36493074</v>
      </c>
      <c r="D82" s="9">
        <v>27750000</v>
      </c>
      <c r="E82" s="9">
        <v>0</v>
      </c>
      <c r="F82" s="9">
        <v>0</v>
      </c>
      <c r="G82" s="9">
        <v>0</v>
      </c>
      <c r="H82" s="9">
        <v>64243074</v>
      </c>
      <c r="I82" s="9">
        <v>62404769</v>
      </c>
      <c r="J82" s="9">
        <v>62404769</v>
      </c>
      <c r="K82" s="9">
        <v>51522832</v>
      </c>
      <c r="L82" s="9">
        <v>10881937</v>
      </c>
      <c r="M82" s="9">
        <v>62404769</v>
      </c>
      <c r="N82" s="10">
        <f t="shared" si="1"/>
        <v>0.9713851644147663</v>
      </c>
      <c r="O82" s="9">
        <v>0</v>
      </c>
      <c r="P82" s="9">
        <v>1838305</v>
      </c>
    </row>
    <row r="83" spans="1:16" ht="11.25">
      <c r="A83" s="7" t="s">
        <v>160</v>
      </c>
      <c r="B83" s="8" t="s">
        <v>161</v>
      </c>
      <c r="C83" s="9">
        <v>4000000</v>
      </c>
      <c r="D83" s="9">
        <v>0</v>
      </c>
      <c r="E83" s="9">
        <v>1000000</v>
      </c>
      <c r="F83" s="9">
        <v>0</v>
      </c>
      <c r="G83" s="9">
        <v>0</v>
      </c>
      <c r="H83" s="9">
        <v>3000000</v>
      </c>
      <c r="I83" s="9">
        <v>2775650</v>
      </c>
      <c r="J83" s="9">
        <v>2775650</v>
      </c>
      <c r="K83" s="9">
        <v>2775650</v>
      </c>
      <c r="L83" s="9">
        <v>0</v>
      </c>
      <c r="M83" s="9">
        <v>2775650</v>
      </c>
      <c r="N83" s="10">
        <f t="shared" si="1"/>
        <v>0.9252166666666667</v>
      </c>
      <c r="O83" s="9">
        <v>0</v>
      </c>
      <c r="P83" s="9">
        <v>224350</v>
      </c>
    </row>
    <row r="84" spans="1:16" ht="11.25">
      <c r="A84" s="7" t="s">
        <v>162</v>
      </c>
      <c r="B84" s="8" t="s">
        <v>163</v>
      </c>
      <c r="C84" s="9">
        <v>10785618</v>
      </c>
      <c r="D84" s="9">
        <v>0</v>
      </c>
      <c r="E84" s="9">
        <v>10785618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0" t="e">
        <f t="shared" si="1"/>
        <v>#DIV/0!</v>
      </c>
      <c r="O84" s="9">
        <v>0</v>
      </c>
      <c r="P84" s="9">
        <v>0</v>
      </c>
    </row>
    <row r="85" spans="1:16" ht="11.25">
      <c r="A85" s="7" t="s">
        <v>164</v>
      </c>
      <c r="B85" s="8" t="s">
        <v>165</v>
      </c>
      <c r="C85" s="9">
        <v>50284777</v>
      </c>
      <c r="D85" s="9">
        <v>0</v>
      </c>
      <c r="E85" s="9">
        <v>60154721</v>
      </c>
      <c r="F85" s="9">
        <v>170000000</v>
      </c>
      <c r="G85" s="9">
        <v>0</v>
      </c>
      <c r="H85" s="9">
        <v>160130056</v>
      </c>
      <c r="I85" s="9">
        <v>160130056</v>
      </c>
      <c r="J85" s="9">
        <v>160130056</v>
      </c>
      <c r="K85" s="9">
        <v>84350056</v>
      </c>
      <c r="L85" s="9">
        <v>75780000</v>
      </c>
      <c r="M85" s="9">
        <v>160130056</v>
      </c>
      <c r="N85" s="10">
        <f t="shared" si="1"/>
        <v>1</v>
      </c>
      <c r="O85" s="9">
        <v>0</v>
      </c>
      <c r="P85" s="9">
        <v>0</v>
      </c>
    </row>
    <row r="86" spans="1:16" ht="11.25">
      <c r="A86" s="7" t="s">
        <v>166</v>
      </c>
      <c r="B86" s="8" t="s">
        <v>167</v>
      </c>
      <c r="C86" s="9">
        <v>4500000</v>
      </c>
      <c r="D86" s="9">
        <v>0</v>
      </c>
      <c r="E86" s="9">
        <v>4500000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10" t="e">
        <f t="shared" si="1"/>
        <v>#DIV/0!</v>
      </c>
      <c r="O86" s="9">
        <v>0</v>
      </c>
      <c r="P86" s="9">
        <v>0</v>
      </c>
    </row>
    <row r="87" spans="1:16" ht="11.25">
      <c r="A87" s="7" t="s">
        <v>168</v>
      </c>
      <c r="B87" s="8" t="s">
        <v>169</v>
      </c>
      <c r="C87" s="9">
        <v>19511571</v>
      </c>
      <c r="D87" s="9">
        <v>0</v>
      </c>
      <c r="E87" s="9">
        <v>400000</v>
      </c>
      <c r="F87" s="9">
        <v>0</v>
      </c>
      <c r="G87" s="9">
        <v>0</v>
      </c>
      <c r="H87" s="9">
        <v>19111571</v>
      </c>
      <c r="I87" s="9">
        <v>19072439</v>
      </c>
      <c r="J87" s="9">
        <v>19072439</v>
      </c>
      <c r="K87" s="9">
        <v>15942906</v>
      </c>
      <c r="L87" s="9">
        <v>3129533</v>
      </c>
      <c r="M87" s="9">
        <v>19072439</v>
      </c>
      <c r="N87" s="10">
        <f t="shared" si="1"/>
        <v>0.9979524446211147</v>
      </c>
      <c r="O87" s="9">
        <v>0</v>
      </c>
      <c r="P87" s="9">
        <v>39132</v>
      </c>
    </row>
    <row r="88" spans="1:16" ht="11.25">
      <c r="A88" s="7" t="s">
        <v>170</v>
      </c>
      <c r="B88" s="8" t="s">
        <v>171</v>
      </c>
      <c r="C88" s="9">
        <v>15000000</v>
      </c>
      <c r="D88" s="9">
        <v>0</v>
      </c>
      <c r="E88" s="9">
        <v>5200000</v>
      </c>
      <c r="F88" s="9">
        <v>0</v>
      </c>
      <c r="G88" s="9">
        <v>0</v>
      </c>
      <c r="H88" s="9">
        <v>9800000</v>
      </c>
      <c r="I88" s="9">
        <v>9373910</v>
      </c>
      <c r="J88" s="9">
        <v>9373910</v>
      </c>
      <c r="K88" s="9">
        <v>7669562</v>
      </c>
      <c r="L88" s="9">
        <v>1704348</v>
      </c>
      <c r="M88" s="9">
        <v>9373910</v>
      </c>
      <c r="N88" s="10">
        <f t="shared" si="1"/>
        <v>0.9565214285714285</v>
      </c>
      <c r="O88" s="9">
        <v>0</v>
      </c>
      <c r="P88" s="9">
        <v>426090</v>
      </c>
    </row>
    <row r="89" spans="1:16" ht="11.25">
      <c r="A89" s="7" t="s">
        <v>172</v>
      </c>
      <c r="B89" s="8" t="s">
        <v>173</v>
      </c>
      <c r="C89" s="9">
        <v>32000000</v>
      </c>
      <c r="D89" s="9">
        <v>0</v>
      </c>
      <c r="E89" s="9">
        <v>4500000</v>
      </c>
      <c r="F89" s="9">
        <v>0</v>
      </c>
      <c r="G89" s="9">
        <v>0</v>
      </c>
      <c r="H89" s="9">
        <v>27500000</v>
      </c>
      <c r="I89" s="9">
        <v>27494891</v>
      </c>
      <c r="J89" s="9">
        <v>27494891</v>
      </c>
      <c r="K89" s="9">
        <v>27494891</v>
      </c>
      <c r="L89" s="9">
        <v>0</v>
      </c>
      <c r="M89" s="9">
        <v>27494891</v>
      </c>
      <c r="N89" s="10">
        <f t="shared" si="1"/>
        <v>0.9998142181818181</v>
      </c>
      <c r="O89" s="9">
        <v>0</v>
      </c>
      <c r="P89" s="9">
        <v>5109</v>
      </c>
    </row>
    <row r="90" spans="1:16" ht="11.25">
      <c r="A90" s="7" t="s">
        <v>174</v>
      </c>
      <c r="B90" s="8" t="s">
        <v>175</v>
      </c>
      <c r="C90" s="9">
        <v>30000000</v>
      </c>
      <c r="D90" s="9">
        <v>0</v>
      </c>
      <c r="E90" s="9">
        <v>4592660</v>
      </c>
      <c r="F90" s="9">
        <v>0</v>
      </c>
      <c r="G90" s="9">
        <v>0</v>
      </c>
      <c r="H90" s="9">
        <v>25407340</v>
      </c>
      <c r="I90" s="9">
        <v>24554844</v>
      </c>
      <c r="J90" s="9">
        <v>24554844</v>
      </c>
      <c r="K90" s="9">
        <v>13907340</v>
      </c>
      <c r="L90" s="9">
        <v>10647504</v>
      </c>
      <c r="M90" s="9">
        <v>24554844</v>
      </c>
      <c r="N90" s="10">
        <f t="shared" si="1"/>
        <v>0.9664468614187869</v>
      </c>
      <c r="O90" s="9">
        <v>0</v>
      </c>
      <c r="P90" s="9">
        <v>852496</v>
      </c>
    </row>
    <row r="91" spans="1:16" ht="11.25">
      <c r="A91" s="7" t="s">
        <v>176</v>
      </c>
      <c r="B91" s="8" t="s">
        <v>177</v>
      </c>
      <c r="C91" s="9">
        <v>1000000</v>
      </c>
      <c r="D91" s="9">
        <v>0</v>
      </c>
      <c r="E91" s="9">
        <v>0</v>
      </c>
      <c r="F91" s="9">
        <v>0</v>
      </c>
      <c r="G91" s="9">
        <v>0</v>
      </c>
      <c r="H91" s="9">
        <v>1000000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0">
        <f t="shared" si="1"/>
        <v>0</v>
      </c>
      <c r="O91" s="9">
        <v>0</v>
      </c>
      <c r="P91" s="9">
        <v>1000000</v>
      </c>
    </row>
    <row r="92" spans="1:16" ht="11.25">
      <c r="A92" s="7" t="s">
        <v>178</v>
      </c>
      <c r="B92" s="8" t="s">
        <v>179</v>
      </c>
      <c r="C92" s="9">
        <v>1000000</v>
      </c>
      <c r="D92" s="9">
        <v>0</v>
      </c>
      <c r="E92" s="9">
        <v>0</v>
      </c>
      <c r="F92" s="9">
        <v>0</v>
      </c>
      <c r="G92" s="9">
        <v>0</v>
      </c>
      <c r="H92" s="9">
        <v>1000000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 t="shared" si="1"/>
        <v>0</v>
      </c>
      <c r="O92" s="9">
        <v>0</v>
      </c>
      <c r="P92" s="9">
        <v>1000000</v>
      </c>
    </row>
    <row r="93" spans="1:16" ht="11.25">
      <c r="A93" s="7" t="s">
        <v>180</v>
      </c>
      <c r="B93" s="8" t="s">
        <v>181</v>
      </c>
      <c r="C93" s="9">
        <v>883825827</v>
      </c>
      <c r="D93" s="9">
        <v>94855617</v>
      </c>
      <c r="E93" s="9">
        <v>91879467</v>
      </c>
      <c r="F93" s="9">
        <v>56500000</v>
      </c>
      <c r="G93" s="9">
        <v>0</v>
      </c>
      <c r="H93" s="9">
        <v>943301977</v>
      </c>
      <c r="I93" s="9">
        <v>922061097</v>
      </c>
      <c r="J93" s="9">
        <v>922061097</v>
      </c>
      <c r="K93" s="9">
        <v>807936271</v>
      </c>
      <c r="L93" s="9">
        <v>114124826</v>
      </c>
      <c r="M93" s="9">
        <v>922061097</v>
      </c>
      <c r="N93" s="10">
        <f t="shared" si="1"/>
        <v>0.9774824175948907</v>
      </c>
      <c r="O93" s="9">
        <v>0</v>
      </c>
      <c r="P93" s="9">
        <v>21240880</v>
      </c>
    </row>
    <row r="94" spans="1:16" ht="11.25">
      <c r="A94" s="7" t="s">
        <v>182</v>
      </c>
      <c r="B94" s="8" t="s">
        <v>183</v>
      </c>
      <c r="C94" s="9">
        <v>5200000</v>
      </c>
      <c r="D94" s="9">
        <v>8700000</v>
      </c>
      <c r="E94" s="9">
        <v>3900000</v>
      </c>
      <c r="F94" s="9">
        <v>0</v>
      </c>
      <c r="G94" s="9">
        <v>0</v>
      </c>
      <c r="H94" s="9">
        <v>10000000</v>
      </c>
      <c r="I94" s="9">
        <v>10000000</v>
      </c>
      <c r="J94" s="9">
        <v>10000000</v>
      </c>
      <c r="K94" s="9">
        <v>0</v>
      </c>
      <c r="L94" s="9">
        <v>10000000</v>
      </c>
      <c r="M94" s="9">
        <v>10000000</v>
      </c>
      <c r="N94" s="10">
        <f t="shared" si="1"/>
        <v>1</v>
      </c>
      <c r="O94" s="9">
        <v>0</v>
      </c>
      <c r="P94" s="9">
        <v>0</v>
      </c>
    </row>
    <row r="95" spans="1:16" ht="11.25">
      <c r="A95" s="7" t="s">
        <v>184</v>
      </c>
      <c r="B95" s="8" t="s">
        <v>185</v>
      </c>
      <c r="C95" s="9">
        <v>5200000</v>
      </c>
      <c r="D95" s="9">
        <v>8700000</v>
      </c>
      <c r="E95" s="9">
        <v>3900000</v>
      </c>
      <c r="F95" s="9">
        <v>0</v>
      </c>
      <c r="G95" s="9">
        <v>0</v>
      </c>
      <c r="H95" s="9">
        <v>10000000</v>
      </c>
      <c r="I95" s="9">
        <v>10000000</v>
      </c>
      <c r="J95" s="9">
        <v>10000000</v>
      </c>
      <c r="K95" s="9">
        <v>0</v>
      </c>
      <c r="L95" s="9">
        <v>10000000</v>
      </c>
      <c r="M95" s="9">
        <v>10000000</v>
      </c>
      <c r="N95" s="10">
        <f t="shared" si="1"/>
        <v>1</v>
      </c>
      <c r="O95" s="9">
        <v>0</v>
      </c>
      <c r="P95" s="9">
        <v>0</v>
      </c>
    </row>
    <row r="96" spans="1:16" ht="11.25">
      <c r="A96" s="7" t="s">
        <v>186</v>
      </c>
      <c r="B96" s="8" t="s">
        <v>187</v>
      </c>
      <c r="C96" s="9">
        <v>878625827</v>
      </c>
      <c r="D96" s="9">
        <v>86155617</v>
      </c>
      <c r="E96" s="9">
        <v>87979467</v>
      </c>
      <c r="F96" s="9">
        <v>56500000</v>
      </c>
      <c r="G96" s="9">
        <v>0</v>
      </c>
      <c r="H96" s="9">
        <v>933301977</v>
      </c>
      <c r="I96" s="9">
        <v>912061097</v>
      </c>
      <c r="J96" s="9">
        <v>912061097</v>
      </c>
      <c r="K96" s="9">
        <v>807936271</v>
      </c>
      <c r="L96" s="9">
        <v>104124826</v>
      </c>
      <c r="M96" s="9">
        <v>912061097</v>
      </c>
      <c r="N96" s="10">
        <f t="shared" si="1"/>
        <v>0.9772411496777532</v>
      </c>
      <c r="O96" s="9">
        <v>0</v>
      </c>
      <c r="P96" s="9">
        <v>21240880</v>
      </c>
    </row>
    <row r="97" spans="1:16" ht="11.25">
      <c r="A97" s="7" t="s">
        <v>188</v>
      </c>
      <c r="B97" s="8" t="s">
        <v>187</v>
      </c>
      <c r="C97" s="9">
        <v>878625827</v>
      </c>
      <c r="D97" s="9">
        <v>86155617</v>
      </c>
      <c r="E97" s="9">
        <v>87979467</v>
      </c>
      <c r="F97" s="9">
        <v>56500000</v>
      </c>
      <c r="G97" s="9">
        <v>0</v>
      </c>
      <c r="H97" s="9">
        <v>933301977</v>
      </c>
      <c r="I97" s="9">
        <v>912061097</v>
      </c>
      <c r="J97" s="9">
        <v>912061097</v>
      </c>
      <c r="K97" s="9">
        <v>807936271</v>
      </c>
      <c r="L97" s="9">
        <v>104124826</v>
      </c>
      <c r="M97" s="9">
        <v>912061097</v>
      </c>
      <c r="N97" s="10">
        <f t="shared" si="1"/>
        <v>0.9772411496777532</v>
      </c>
      <c r="O97" s="9">
        <v>0</v>
      </c>
      <c r="P97" s="9">
        <v>21240880</v>
      </c>
    </row>
    <row r="98" spans="1:16" ht="11.25">
      <c r="A98" s="7" t="s">
        <v>189</v>
      </c>
      <c r="B98" s="8" t="s">
        <v>190</v>
      </c>
      <c r="C98" s="9">
        <v>579472326</v>
      </c>
      <c r="D98" s="9">
        <v>3669999</v>
      </c>
      <c r="E98" s="9">
        <v>10600000</v>
      </c>
      <c r="F98" s="9">
        <v>0</v>
      </c>
      <c r="G98" s="9">
        <v>0</v>
      </c>
      <c r="H98" s="9">
        <v>572542325</v>
      </c>
      <c r="I98" s="9">
        <v>566710224</v>
      </c>
      <c r="J98" s="9">
        <v>566710224</v>
      </c>
      <c r="K98" s="9">
        <v>484053040</v>
      </c>
      <c r="L98" s="9">
        <v>82657184</v>
      </c>
      <c r="M98" s="9">
        <v>566710224</v>
      </c>
      <c r="N98" s="10">
        <f t="shared" si="1"/>
        <v>0.9898136770936542</v>
      </c>
      <c r="O98" s="9">
        <v>0</v>
      </c>
      <c r="P98" s="9">
        <v>5832101</v>
      </c>
    </row>
    <row r="99" spans="1:16" ht="11.25">
      <c r="A99" s="7" t="s">
        <v>191</v>
      </c>
      <c r="B99" s="8" t="s">
        <v>192</v>
      </c>
      <c r="C99" s="9">
        <v>443933228</v>
      </c>
      <c r="D99" s="9">
        <v>0</v>
      </c>
      <c r="E99" s="9">
        <v>5700000</v>
      </c>
      <c r="F99" s="9">
        <v>0</v>
      </c>
      <c r="G99" s="9">
        <v>0</v>
      </c>
      <c r="H99" s="9">
        <v>438233228</v>
      </c>
      <c r="I99" s="9">
        <v>437581187</v>
      </c>
      <c r="J99" s="9">
        <v>437581187</v>
      </c>
      <c r="K99" s="9">
        <v>401643154</v>
      </c>
      <c r="L99" s="9">
        <v>35938033</v>
      </c>
      <c r="M99" s="9">
        <v>437581187</v>
      </c>
      <c r="N99" s="10">
        <f t="shared" si="1"/>
        <v>0.9985121141932213</v>
      </c>
      <c r="O99" s="9">
        <v>0</v>
      </c>
      <c r="P99" s="9">
        <v>652041</v>
      </c>
    </row>
    <row r="100" spans="1:16" ht="11.25">
      <c r="A100" s="7" t="s">
        <v>193</v>
      </c>
      <c r="B100" s="8" t="s">
        <v>194</v>
      </c>
      <c r="C100" s="9">
        <v>11816643</v>
      </c>
      <c r="D100" s="9">
        <v>0</v>
      </c>
      <c r="E100" s="9">
        <v>1000000</v>
      </c>
      <c r="F100" s="9">
        <v>0</v>
      </c>
      <c r="G100" s="9">
        <v>0</v>
      </c>
      <c r="H100" s="9">
        <v>10816643</v>
      </c>
      <c r="I100" s="9">
        <v>10805058</v>
      </c>
      <c r="J100" s="9">
        <v>10805058</v>
      </c>
      <c r="K100" s="9">
        <v>9805838</v>
      </c>
      <c r="L100" s="9">
        <v>999220</v>
      </c>
      <c r="M100" s="9">
        <v>10805058</v>
      </c>
      <c r="N100" s="10">
        <f t="shared" si="1"/>
        <v>0.9989289652991229</v>
      </c>
      <c r="O100" s="9">
        <v>0</v>
      </c>
      <c r="P100" s="9">
        <v>11585</v>
      </c>
    </row>
    <row r="101" spans="1:16" ht="11.25">
      <c r="A101" s="7" t="s">
        <v>195</v>
      </c>
      <c r="B101" s="8" t="s">
        <v>196</v>
      </c>
      <c r="C101" s="9">
        <v>17115600</v>
      </c>
      <c r="D101" s="9">
        <v>0</v>
      </c>
      <c r="E101" s="9">
        <v>2900000</v>
      </c>
      <c r="F101" s="9">
        <v>0</v>
      </c>
      <c r="G101" s="9">
        <v>0</v>
      </c>
      <c r="H101" s="9">
        <v>14215600</v>
      </c>
      <c r="I101" s="9">
        <v>13815081</v>
      </c>
      <c r="J101" s="9">
        <v>13815081</v>
      </c>
      <c r="K101" s="9">
        <v>12567981</v>
      </c>
      <c r="L101" s="9">
        <v>1247100</v>
      </c>
      <c r="M101" s="9">
        <v>13815081</v>
      </c>
      <c r="N101" s="10">
        <f t="shared" si="1"/>
        <v>0.9718253890092574</v>
      </c>
      <c r="O101" s="9">
        <v>0</v>
      </c>
      <c r="P101" s="9">
        <v>400519</v>
      </c>
    </row>
    <row r="102" spans="1:16" ht="11.25">
      <c r="A102" s="7" t="s">
        <v>197</v>
      </c>
      <c r="B102" s="8" t="s">
        <v>198</v>
      </c>
      <c r="C102" s="9">
        <v>16063350</v>
      </c>
      <c r="D102" s="9">
        <v>0</v>
      </c>
      <c r="E102" s="9">
        <v>500000</v>
      </c>
      <c r="F102" s="9">
        <v>0</v>
      </c>
      <c r="G102" s="9">
        <v>0</v>
      </c>
      <c r="H102" s="9">
        <v>15563350</v>
      </c>
      <c r="I102" s="9">
        <v>15032489</v>
      </c>
      <c r="J102" s="9">
        <v>15032489</v>
      </c>
      <c r="K102" s="9">
        <v>15032489</v>
      </c>
      <c r="L102" s="9">
        <v>0</v>
      </c>
      <c r="M102" s="9">
        <v>15032489</v>
      </c>
      <c r="N102" s="10">
        <f t="shared" si="1"/>
        <v>0.9658903128182557</v>
      </c>
      <c r="O102" s="9">
        <v>0</v>
      </c>
      <c r="P102" s="9">
        <v>530861</v>
      </c>
    </row>
    <row r="103" spans="1:16" ht="11.25">
      <c r="A103" s="7" t="s">
        <v>199</v>
      </c>
      <c r="B103" s="8" t="s">
        <v>200</v>
      </c>
      <c r="C103" s="9">
        <v>20562463</v>
      </c>
      <c r="D103" s="9">
        <v>500000</v>
      </c>
      <c r="E103" s="9">
        <v>0</v>
      </c>
      <c r="F103" s="9">
        <v>0</v>
      </c>
      <c r="G103" s="9">
        <v>0</v>
      </c>
      <c r="H103" s="9">
        <v>21062463</v>
      </c>
      <c r="I103" s="9">
        <v>21010018</v>
      </c>
      <c r="J103" s="9">
        <v>21010018</v>
      </c>
      <c r="K103" s="9">
        <v>21010018</v>
      </c>
      <c r="L103" s="9">
        <v>0</v>
      </c>
      <c r="M103" s="9">
        <v>21010018</v>
      </c>
      <c r="N103" s="10">
        <f t="shared" si="1"/>
        <v>0.9975100252995103</v>
      </c>
      <c r="O103" s="9">
        <v>0</v>
      </c>
      <c r="P103" s="9">
        <v>52445</v>
      </c>
    </row>
    <row r="104" spans="1:16" ht="11.25">
      <c r="A104" s="7" t="s">
        <v>201</v>
      </c>
      <c r="B104" s="8" t="s">
        <v>202</v>
      </c>
      <c r="C104" s="9">
        <v>2382800</v>
      </c>
      <c r="D104" s="9">
        <v>70000</v>
      </c>
      <c r="E104" s="9">
        <v>0</v>
      </c>
      <c r="F104" s="9">
        <v>0</v>
      </c>
      <c r="G104" s="9">
        <v>0</v>
      </c>
      <c r="H104" s="9">
        <v>2452800</v>
      </c>
      <c r="I104" s="9">
        <v>2446150</v>
      </c>
      <c r="J104" s="9">
        <v>2446150</v>
      </c>
      <c r="K104" s="9">
        <v>2446150</v>
      </c>
      <c r="L104" s="9">
        <v>0</v>
      </c>
      <c r="M104" s="9">
        <v>2446150</v>
      </c>
      <c r="N104" s="10">
        <f t="shared" si="1"/>
        <v>0.9972888127853882</v>
      </c>
      <c r="O104" s="9">
        <v>0</v>
      </c>
      <c r="P104" s="9">
        <v>6650</v>
      </c>
    </row>
    <row r="105" spans="1:16" ht="11.25">
      <c r="A105" s="7" t="s">
        <v>203</v>
      </c>
      <c r="B105" s="8" t="s">
        <v>204</v>
      </c>
      <c r="C105" s="9">
        <v>19740137</v>
      </c>
      <c r="D105" s="9">
        <v>1099999</v>
      </c>
      <c r="E105" s="9">
        <v>0</v>
      </c>
      <c r="F105" s="9">
        <v>0</v>
      </c>
      <c r="G105" s="9">
        <v>0</v>
      </c>
      <c r="H105" s="9">
        <v>20840136</v>
      </c>
      <c r="I105" s="9">
        <v>20746928</v>
      </c>
      <c r="J105" s="9">
        <v>20746928</v>
      </c>
      <c r="K105" s="9">
        <v>20746928</v>
      </c>
      <c r="L105" s="9">
        <v>0</v>
      </c>
      <c r="M105" s="9">
        <v>20746928</v>
      </c>
      <c r="N105" s="10">
        <f t="shared" si="1"/>
        <v>0.9955274764041847</v>
      </c>
      <c r="O105" s="9">
        <v>0</v>
      </c>
      <c r="P105" s="9">
        <v>93208</v>
      </c>
    </row>
    <row r="106" spans="1:16" ht="11.25">
      <c r="A106" s="7" t="s">
        <v>205</v>
      </c>
      <c r="B106" s="8" t="s">
        <v>206</v>
      </c>
      <c r="C106" s="9">
        <v>42838839</v>
      </c>
      <c r="D106" s="9">
        <v>2000000</v>
      </c>
      <c r="E106" s="9">
        <v>0</v>
      </c>
      <c r="F106" s="9">
        <v>0</v>
      </c>
      <c r="G106" s="9">
        <v>0</v>
      </c>
      <c r="H106" s="9">
        <v>44838839</v>
      </c>
      <c r="I106" s="9">
        <v>44605533</v>
      </c>
      <c r="J106" s="9">
        <v>44605533</v>
      </c>
      <c r="K106" s="9">
        <v>132702</v>
      </c>
      <c r="L106" s="9">
        <v>44472831</v>
      </c>
      <c r="M106" s="9">
        <v>44605533</v>
      </c>
      <c r="N106" s="10">
        <f t="shared" si="1"/>
        <v>0.9947967876688333</v>
      </c>
      <c r="O106" s="9">
        <v>0</v>
      </c>
      <c r="P106" s="9">
        <v>233306</v>
      </c>
    </row>
    <row r="107" spans="1:16" ht="11.25">
      <c r="A107" s="7" t="s">
        <v>207</v>
      </c>
      <c r="B107" s="8" t="s">
        <v>208</v>
      </c>
      <c r="C107" s="9">
        <v>1220711</v>
      </c>
      <c r="D107" s="9">
        <v>0</v>
      </c>
      <c r="E107" s="9">
        <v>500000</v>
      </c>
      <c r="F107" s="9">
        <v>0</v>
      </c>
      <c r="G107" s="9">
        <v>0</v>
      </c>
      <c r="H107" s="9">
        <v>720711</v>
      </c>
      <c r="I107" s="9">
        <v>663468</v>
      </c>
      <c r="J107" s="9">
        <v>663468</v>
      </c>
      <c r="K107" s="9">
        <v>663468</v>
      </c>
      <c r="L107" s="9">
        <v>0</v>
      </c>
      <c r="M107" s="9">
        <v>663468</v>
      </c>
      <c r="N107" s="10">
        <f t="shared" si="1"/>
        <v>0.9205742662454159</v>
      </c>
      <c r="O107" s="9">
        <v>0</v>
      </c>
      <c r="P107" s="9">
        <v>57243</v>
      </c>
    </row>
    <row r="108" spans="1:16" ht="11.25">
      <c r="A108" s="7" t="s">
        <v>209</v>
      </c>
      <c r="B108" s="8" t="s">
        <v>210</v>
      </c>
      <c r="C108" s="9">
        <v>3798555</v>
      </c>
      <c r="D108" s="9">
        <v>0</v>
      </c>
      <c r="E108" s="9">
        <v>0</v>
      </c>
      <c r="F108" s="9">
        <v>0</v>
      </c>
      <c r="G108" s="9">
        <v>0</v>
      </c>
      <c r="H108" s="9">
        <v>3798555</v>
      </c>
      <c r="I108" s="9">
        <v>4312</v>
      </c>
      <c r="J108" s="9">
        <v>4312</v>
      </c>
      <c r="K108" s="9">
        <v>4312</v>
      </c>
      <c r="L108" s="9">
        <v>0</v>
      </c>
      <c r="M108" s="9">
        <v>4312</v>
      </c>
      <c r="N108" s="10">
        <f t="shared" si="1"/>
        <v>0.001135168504865666</v>
      </c>
      <c r="O108" s="9">
        <v>0</v>
      </c>
      <c r="P108" s="9">
        <v>3794243</v>
      </c>
    </row>
    <row r="109" spans="1:16" ht="11.25">
      <c r="A109" s="7" t="s">
        <v>211</v>
      </c>
      <c r="B109" s="8" t="s">
        <v>212</v>
      </c>
      <c r="C109" s="9">
        <v>88806142</v>
      </c>
      <c r="D109" s="9">
        <v>45635618</v>
      </c>
      <c r="E109" s="9">
        <v>43674460</v>
      </c>
      <c r="F109" s="9">
        <v>50000000</v>
      </c>
      <c r="G109" s="9">
        <v>0</v>
      </c>
      <c r="H109" s="9">
        <v>140767300</v>
      </c>
      <c r="I109" s="9">
        <v>140758292</v>
      </c>
      <c r="J109" s="9">
        <v>140758292</v>
      </c>
      <c r="K109" s="9">
        <v>131878292</v>
      </c>
      <c r="L109" s="9">
        <v>8880000</v>
      </c>
      <c r="M109" s="9">
        <v>140758292</v>
      </c>
      <c r="N109" s="10">
        <f t="shared" si="1"/>
        <v>0.9999360078654631</v>
      </c>
      <c r="O109" s="9">
        <v>0</v>
      </c>
      <c r="P109" s="9">
        <v>9008</v>
      </c>
    </row>
    <row r="110" spans="1:16" ht="11.25">
      <c r="A110" s="7" t="s">
        <v>213</v>
      </c>
      <c r="B110" s="8" t="s">
        <v>214</v>
      </c>
      <c r="C110" s="9">
        <v>28806142</v>
      </c>
      <c r="D110" s="9">
        <v>0</v>
      </c>
      <c r="E110" s="9">
        <v>43674460</v>
      </c>
      <c r="F110" s="9">
        <v>30000000</v>
      </c>
      <c r="G110" s="9">
        <v>0</v>
      </c>
      <c r="H110" s="9">
        <v>15131682</v>
      </c>
      <c r="I110" s="9">
        <v>15131682</v>
      </c>
      <c r="J110" s="9">
        <v>15131682</v>
      </c>
      <c r="K110" s="9">
        <v>15131682</v>
      </c>
      <c r="L110" s="9">
        <v>0</v>
      </c>
      <c r="M110" s="9">
        <v>15131682</v>
      </c>
      <c r="N110" s="10">
        <f t="shared" si="1"/>
        <v>1</v>
      </c>
      <c r="O110" s="9">
        <v>0</v>
      </c>
      <c r="P110" s="9">
        <v>0</v>
      </c>
    </row>
    <row r="111" spans="1:16" ht="11.25">
      <c r="A111" s="7" t="s">
        <v>215</v>
      </c>
      <c r="B111" s="8" t="s">
        <v>216</v>
      </c>
      <c r="C111" s="9">
        <v>60000000</v>
      </c>
      <c r="D111" s="9">
        <v>45635618</v>
      </c>
      <c r="E111" s="9">
        <v>0</v>
      </c>
      <c r="F111" s="9">
        <v>20000000</v>
      </c>
      <c r="G111" s="9">
        <v>0</v>
      </c>
      <c r="H111" s="9">
        <v>125635618</v>
      </c>
      <c r="I111" s="9">
        <v>125626610</v>
      </c>
      <c r="J111" s="9">
        <v>125626610</v>
      </c>
      <c r="K111" s="9">
        <v>116746610</v>
      </c>
      <c r="L111" s="9">
        <v>8880000</v>
      </c>
      <c r="M111" s="9">
        <v>125626610</v>
      </c>
      <c r="N111" s="10">
        <f t="shared" si="1"/>
        <v>0.9999283005874974</v>
      </c>
      <c r="O111" s="9">
        <v>0</v>
      </c>
      <c r="P111" s="9">
        <v>9008</v>
      </c>
    </row>
    <row r="112" spans="1:16" ht="11.25">
      <c r="A112" s="7" t="s">
        <v>217</v>
      </c>
      <c r="B112" s="8" t="s">
        <v>218</v>
      </c>
      <c r="C112" s="9">
        <v>60000000</v>
      </c>
      <c r="D112" s="9">
        <v>45635618</v>
      </c>
      <c r="E112" s="9">
        <v>0</v>
      </c>
      <c r="F112" s="9">
        <v>20000000</v>
      </c>
      <c r="G112" s="9">
        <v>0</v>
      </c>
      <c r="H112" s="9">
        <v>125635618</v>
      </c>
      <c r="I112" s="9">
        <v>125626610</v>
      </c>
      <c r="J112" s="9">
        <v>125626610</v>
      </c>
      <c r="K112" s="9">
        <v>116746610</v>
      </c>
      <c r="L112" s="9">
        <v>8880000</v>
      </c>
      <c r="M112" s="9">
        <v>125626610</v>
      </c>
      <c r="N112" s="10">
        <f t="shared" si="1"/>
        <v>0.9999283005874974</v>
      </c>
      <c r="O112" s="9">
        <v>0</v>
      </c>
      <c r="P112" s="9">
        <v>9008</v>
      </c>
    </row>
    <row r="113" spans="1:16" ht="11.25">
      <c r="A113" s="7" t="s">
        <v>219</v>
      </c>
      <c r="B113" s="8" t="s">
        <v>220</v>
      </c>
      <c r="C113" s="9">
        <v>210347359</v>
      </c>
      <c r="D113" s="9">
        <v>36850000</v>
      </c>
      <c r="E113" s="9">
        <v>33705007</v>
      </c>
      <c r="F113" s="9">
        <v>6500000</v>
      </c>
      <c r="G113" s="9">
        <v>0</v>
      </c>
      <c r="H113" s="9">
        <v>219992352</v>
      </c>
      <c r="I113" s="9">
        <v>204592581</v>
      </c>
      <c r="J113" s="9">
        <v>204592581</v>
      </c>
      <c r="K113" s="9">
        <v>192004939</v>
      </c>
      <c r="L113" s="9">
        <v>12587642</v>
      </c>
      <c r="M113" s="9">
        <v>204592581</v>
      </c>
      <c r="N113" s="10">
        <f t="shared" si="1"/>
        <v>0.9299986074061338</v>
      </c>
      <c r="O113" s="9">
        <v>0</v>
      </c>
      <c r="P113" s="9">
        <v>15399771</v>
      </c>
    </row>
    <row r="114" spans="1:16" ht="11.25">
      <c r="A114" s="7" t="s">
        <v>221</v>
      </c>
      <c r="B114" s="8" t="s">
        <v>222</v>
      </c>
      <c r="C114" s="9">
        <v>93665636</v>
      </c>
      <c r="D114" s="9">
        <v>30000000</v>
      </c>
      <c r="E114" s="9">
        <v>2380989</v>
      </c>
      <c r="F114" s="9">
        <v>0</v>
      </c>
      <c r="G114" s="9">
        <v>0</v>
      </c>
      <c r="H114" s="9">
        <v>121284647</v>
      </c>
      <c r="I114" s="9">
        <v>115878575</v>
      </c>
      <c r="J114" s="9">
        <v>115878575</v>
      </c>
      <c r="K114" s="9">
        <v>110626181</v>
      </c>
      <c r="L114" s="9">
        <v>5252394</v>
      </c>
      <c r="M114" s="9">
        <v>115878575</v>
      </c>
      <c r="N114" s="10">
        <f t="shared" si="1"/>
        <v>0.9554265759622486</v>
      </c>
      <c r="O114" s="9">
        <v>0</v>
      </c>
      <c r="P114" s="9">
        <v>5406072</v>
      </c>
    </row>
    <row r="115" spans="1:16" ht="11.25">
      <c r="A115" s="7" t="s">
        <v>223</v>
      </c>
      <c r="B115" s="8" t="s">
        <v>224</v>
      </c>
      <c r="C115" s="9">
        <v>68995832</v>
      </c>
      <c r="D115" s="9">
        <v>30000000</v>
      </c>
      <c r="E115" s="9">
        <v>2000000</v>
      </c>
      <c r="F115" s="9">
        <v>0</v>
      </c>
      <c r="G115" s="9">
        <v>0</v>
      </c>
      <c r="H115" s="9">
        <v>96995832</v>
      </c>
      <c r="I115" s="9">
        <v>93825245</v>
      </c>
      <c r="J115" s="9">
        <v>93825245</v>
      </c>
      <c r="K115" s="9">
        <v>90467351</v>
      </c>
      <c r="L115" s="9">
        <v>3357894</v>
      </c>
      <c r="M115" s="9">
        <v>93825245</v>
      </c>
      <c r="N115" s="10">
        <f t="shared" si="1"/>
        <v>0.9673121315150944</v>
      </c>
      <c r="O115" s="9">
        <v>0</v>
      </c>
      <c r="P115" s="9">
        <v>3170587</v>
      </c>
    </row>
    <row r="116" spans="1:16" ht="11.25">
      <c r="A116" s="7" t="s">
        <v>225</v>
      </c>
      <c r="B116" s="8" t="s">
        <v>226</v>
      </c>
      <c r="C116" s="9">
        <v>29503201</v>
      </c>
      <c r="D116" s="9">
        <v>30000000</v>
      </c>
      <c r="E116" s="9">
        <v>0</v>
      </c>
      <c r="F116" s="9">
        <v>0</v>
      </c>
      <c r="G116" s="9">
        <v>0</v>
      </c>
      <c r="H116" s="9">
        <v>59503201</v>
      </c>
      <c r="I116" s="9">
        <v>58289874</v>
      </c>
      <c r="J116" s="9">
        <v>58289874</v>
      </c>
      <c r="K116" s="9">
        <v>58289874</v>
      </c>
      <c r="L116" s="9">
        <v>0</v>
      </c>
      <c r="M116" s="9">
        <v>58289874</v>
      </c>
      <c r="N116" s="10">
        <f t="shared" si="1"/>
        <v>0.9796090465788555</v>
      </c>
      <c r="O116" s="9">
        <v>0</v>
      </c>
      <c r="P116" s="9">
        <v>1213327</v>
      </c>
    </row>
    <row r="117" spans="1:16" ht="11.25">
      <c r="A117" s="7" t="s">
        <v>227</v>
      </c>
      <c r="B117" s="8" t="s">
        <v>228</v>
      </c>
      <c r="C117" s="9">
        <v>29503201</v>
      </c>
      <c r="D117" s="9">
        <v>30000000</v>
      </c>
      <c r="E117" s="9">
        <v>0</v>
      </c>
      <c r="F117" s="9">
        <v>0</v>
      </c>
      <c r="G117" s="9">
        <v>0</v>
      </c>
      <c r="H117" s="9">
        <v>59503201</v>
      </c>
      <c r="I117" s="9">
        <v>58289874</v>
      </c>
      <c r="J117" s="9">
        <v>58289874</v>
      </c>
      <c r="K117" s="9">
        <v>58289874</v>
      </c>
      <c r="L117" s="9">
        <v>0</v>
      </c>
      <c r="M117" s="9">
        <v>58289874</v>
      </c>
      <c r="N117" s="10">
        <f t="shared" si="1"/>
        <v>0.9796090465788555</v>
      </c>
      <c r="O117" s="9">
        <v>0</v>
      </c>
      <c r="P117" s="9">
        <v>1213327</v>
      </c>
    </row>
    <row r="118" spans="1:16" ht="11.25">
      <c r="A118" s="7" t="s">
        <v>229</v>
      </c>
      <c r="B118" s="8" t="s">
        <v>123</v>
      </c>
      <c r="C118" s="9">
        <v>39492631</v>
      </c>
      <c r="D118" s="9">
        <v>0</v>
      </c>
      <c r="E118" s="9">
        <v>2000000</v>
      </c>
      <c r="F118" s="9">
        <v>0</v>
      </c>
      <c r="G118" s="9">
        <v>0</v>
      </c>
      <c r="H118" s="9">
        <v>37492631</v>
      </c>
      <c r="I118" s="9">
        <v>35535371</v>
      </c>
      <c r="J118" s="9">
        <v>35535371</v>
      </c>
      <c r="K118" s="9">
        <v>32177477</v>
      </c>
      <c r="L118" s="9">
        <v>3357894</v>
      </c>
      <c r="M118" s="9">
        <v>35535371</v>
      </c>
      <c r="N118" s="10">
        <f t="shared" si="1"/>
        <v>0.9477961415937974</v>
      </c>
      <c r="O118" s="9">
        <v>0</v>
      </c>
      <c r="P118" s="9">
        <v>1957260</v>
      </c>
    </row>
    <row r="119" spans="1:16" ht="11.25">
      <c r="A119" s="7" t="s">
        <v>230</v>
      </c>
      <c r="B119" s="8" t="s">
        <v>231</v>
      </c>
      <c r="C119" s="9">
        <v>39492631</v>
      </c>
      <c r="D119" s="9">
        <v>0</v>
      </c>
      <c r="E119" s="9">
        <v>2000000</v>
      </c>
      <c r="F119" s="9">
        <v>0</v>
      </c>
      <c r="G119" s="9">
        <v>0</v>
      </c>
      <c r="H119" s="9">
        <v>37492631</v>
      </c>
      <c r="I119" s="9">
        <v>35535371</v>
      </c>
      <c r="J119" s="9">
        <v>35535371</v>
      </c>
      <c r="K119" s="9">
        <v>32177477</v>
      </c>
      <c r="L119" s="9">
        <v>3357894</v>
      </c>
      <c r="M119" s="9">
        <v>35535371</v>
      </c>
      <c r="N119" s="10">
        <f t="shared" si="1"/>
        <v>0.9477961415937974</v>
      </c>
      <c r="O119" s="9">
        <v>0</v>
      </c>
      <c r="P119" s="9">
        <v>1957260</v>
      </c>
    </row>
    <row r="120" spans="1:16" ht="11.25">
      <c r="A120" s="7" t="s">
        <v>232</v>
      </c>
      <c r="B120" s="8" t="s">
        <v>233</v>
      </c>
      <c r="C120" s="9">
        <v>24669804</v>
      </c>
      <c r="D120" s="9">
        <v>0</v>
      </c>
      <c r="E120" s="9">
        <v>380989</v>
      </c>
      <c r="F120" s="9">
        <v>0</v>
      </c>
      <c r="G120" s="9">
        <v>0</v>
      </c>
      <c r="H120" s="9">
        <v>24288815</v>
      </c>
      <c r="I120" s="9">
        <v>22053330</v>
      </c>
      <c r="J120" s="9">
        <v>22053330</v>
      </c>
      <c r="K120" s="9">
        <v>20158830</v>
      </c>
      <c r="L120" s="9">
        <v>1894500</v>
      </c>
      <c r="M120" s="9">
        <v>22053330</v>
      </c>
      <c r="N120" s="10">
        <f t="shared" si="1"/>
        <v>0.9079623686869862</v>
      </c>
      <c r="O120" s="9">
        <v>0</v>
      </c>
      <c r="P120" s="9">
        <v>2235485</v>
      </c>
    </row>
    <row r="121" spans="1:16" ht="11.25">
      <c r="A121" s="7" t="s">
        <v>234</v>
      </c>
      <c r="B121" s="8" t="s">
        <v>235</v>
      </c>
      <c r="C121" s="9">
        <v>9867511</v>
      </c>
      <c r="D121" s="9">
        <v>0</v>
      </c>
      <c r="E121" s="9">
        <v>0</v>
      </c>
      <c r="F121" s="9">
        <v>0</v>
      </c>
      <c r="G121" s="9">
        <v>0</v>
      </c>
      <c r="H121" s="9">
        <v>9867511</v>
      </c>
      <c r="I121" s="9">
        <v>8823351</v>
      </c>
      <c r="J121" s="9">
        <v>8823351</v>
      </c>
      <c r="K121" s="9">
        <v>8065451</v>
      </c>
      <c r="L121" s="9">
        <v>757900</v>
      </c>
      <c r="M121" s="9">
        <v>8823351</v>
      </c>
      <c r="N121" s="10">
        <f t="shared" si="1"/>
        <v>0.8941820282744047</v>
      </c>
      <c r="O121" s="9">
        <v>0</v>
      </c>
      <c r="P121" s="9">
        <v>1044160</v>
      </c>
    </row>
    <row r="122" spans="1:16" ht="11.25">
      <c r="A122" s="7" t="s">
        <v>236</v>
      </c>
      <c r="B122" s="8" t="s">
        <v>237</v>
      </c>
      <c r="C122" s="9">
        <v>14802293</v>
      </c>
      <c r="D122" s="9">
        <v>0</v>
      </c>
      <c r="E122" s="9">
        <v>380989</v>
      </c>
      <c r="F122" s="9">
        <v>0</v>
      </c>
      <c r="G122" s="9">
        <v>0</v>
      </c>
      <c r="H122" s="9">
        <v>14421304</v>
      </c>
      <c r="I122" s="9">
        <v>13229979</v>
      </c>
      <c r="J122" s="9">
        <v>13229979</v>
      </c>
      <c r="K122" s="9">
        <v>12093379</v>
      </c>
      <c r="L122" s="9">
        <v>1136600</v>
      </c>
      <c r="M122" s="9">
        <v>13229979</v>
      </c>
      <c r="N122" s="10">
        <f t="shared" si="1"/>
        <v>0.9173913121864707</v>
      </c>
      <c r="O122" s="9">
        <v>0</v>
      </c>
      <c r="P122" s="9">
        <v>1191325</v>
      </c>
    </row>
    <row r="123" spans="1:16" ht="11.25">
      <c r="A123" s="7" t="s">
        <v>238</v>
      </c>
      <c r="B123" s="8" t="s">
        <v>239</v>
      </c>
      <c r="C123" s="9">
        <v>116681723</v>
      </c>
      <c r="D123" s="9">
        <v>6850000</v>
      </c>
      <c r="E123" s="9">
        <v>31324018</v>
      </c>
      <c r="F123" s="9">
        <v>6500000</v>
      </c>
      <c r="G123" s="9">
        <v>0</v>
      </c>
      <c r="H123" s="9">
        <v>98707705</v>
      </c>
      <c r="I123" s="9">
        <v>88714006</v>
      </c>
      <c r="J123" s="9">
        <v>88714006</v>
      </c>
      <c r="K123" s="9">
        <v>81378758</v>
      </c>
      <c r="L123" s="9">
        <v>7335248</v>
      </c>
      <c r="M123" s="9">
        <v>88714006</v>
      </c>
      <c r="N123" s="10">
        <f t="shared" si="1"/>
        <v>0.8987546210298375</v>
      </c>
      <c r="O123" s="9">
        <v>0</v>
      </c>
      <c r="P123" s="9">
        <v>9993699</v>
      </c>
    </row>
    <row r="124" spans="1:16" ht="11.25">
      <c r="A124" s="7" t="s">
        <v>240</v>
      </c>
      <c r="B124" s="8" t="s">
        <v>241</v>
      </c>
      <c r="C124" s="9">
        <v>97226971</v>
      </c>
      <c r="D124" s="9">
        <v>6850000</v>
      </c>
      <c r="E124" s="9">
        <v>30474018</v>
      </c>
      <c r="F124" s="9">
        <v>6500000</v>
      </c>
      <c r="G124" s="9">
        <v>0</v>
      </c>
      <c r="H124" s="9">
        <v>80102953</v>
      </c>
      <c r="I124" s="9">
        <v>71433401</v>
      </c>
      <c r="J124" s="9">
        <v>71433401</v>
      </c>
      <c r="K124" s="9">
        <v>65613053</v>
      </c>
      <c r="L124" s="9">
        <v>5820348</v>
      </c>
      <c r="M124" s="9">
        <v>71433401</v>
      </c>
      <c r="N124" s="10">
        <f t="shared" si="1"/>
        <v>0.8917698826908417</v>
      </c>
      <c r="O124" s="9">
        <v>0</v>
      </c>
      <c r="P124" s="9">
        <v>8669552</v>
      </c>
    </row>
    <row r="125" spans="1:16" ht="11.25">
      <c r="A125" s="7" t="s">
        <v>242</v>
      </c>
      <c r="B125" s="8" t="s">
        <v>243</v>
      </c>
      <c r="C125" s="9">
        <v>29774018</v>
      </c>
      <c r="D125" s="9">
        <v>0</v>
      </c>
      <c r="E125" s="9">
        <v>29474018</v>
      </c>
      <c r="F125" s="9">
        <v>0</v>
      </c>
      <c r="G125" s="9">
        <v>0</v>
      </c>
      <c r="H125" s="9">
        <v>300000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0">
        <f t="shared" si="1"/>
        <v>0</v>
      </c>
      <c r="O125" s="9">
        <v>0</v>
      </c>
      <c r="P125" s="9">
        <v>300000</v>
      </c>
    </row>
    <row r="126" spans="1:16" ht="11.25">
      <c r="A126" s="7" t="s">
        <v>244</v>
      </c>
      <c r="B126" s="8" t="s">
        <v>245</v>
      </c>
      <c r="C126" s="9">
        <v>16704662</v>
      </c>
      <c r="D126" s="9">
        <v>4000000</v>
      </c>
      <c r="E126" s="9">
        <v>0</v>
      </c>
      <c r="F126" s="9">
        <v>1000000</v>
      </c>
      <c r="G126" s="9">
        <v>0</v>
      </c>
      <c r="H126" s="9">
        <v>21704662</v>
      </c>
      <c r="I126" s="9">
        <v>18563785</v>
      </c>
      <c r="J126" s="9">
        <v>18563785</v>
      </c>
      <c r="K126" s="9">
        <v>17379058</v>
      </c>
      <c r="L126" s="9">
        <v>1184727</v>
      </c>
      <c r="M126" s="9">
        <v>18563785</v>
      </c>
      <c r="N126" s="10">
        <f t="shared" si="1"/>
        <v>0.8552902136877322</v>
      </c>
      <c r="O126" s="9">
        <v>0</v>
      </c>
      <c r="P126" s="9">
        <v>3140877</v>
      </c>
    </row>
    <row r="127" spans="1:16" ht="11.25">
      <c r="A127" s="7" t="s">
        <v>246</v>
      </c>
      <c r="B127" s="8" t="s">
        <v>247</v>
      </c>
      <c r="C127" s="9">
        <v>37800000</v>
      </c>
      <c r="D127" s="9">
        <v>2850000</v>
      </c>
      <c r="E127" s="9">
        <v>0</v>
      </c>
      <c r="F127" s="9">
        <v>0</v>
      </c>
      <c r="G127" s="9">
        <v>0</v>
      </c>
      <c r="H127" s="9">
        <v>40650000</v>
      </c>
      <c r="I127" s="9">
        <v>37795616</v>
      </c>
      <c r="J127" s="9">
        <v>37795616</v>
      </c>
      <c r="K127" s="9">
        <v>34577395</v>
      </c>
      <c r="L127" s="9">
        <v>3218221</v>
      </c>
      <c r="M127" s="9">
        <v>37795616</v>
      </c>
      <c r="N127" s="10">
        <f t="shared" si="1"/>
        <v>0.9297814514145142</v>
      </c>
      <c r="O127" s="9">
        <v>0</v>
      </c>
      <c r="P127" s="9">
        <v>2854384</v>
      </c>
    </row>
    <row r="128" spans="1:16" ht="11.25">
      <c r="A128" s="7" t="s">
        <v>248</v>
      </c>
      <c r="B128" s="8" t="s">
        <v>249</v>
      </c>
      <c r="C128" s="9">
        <v>12948291</v>
      </c>
      <c r="D128" s="9">
        <v>0</v>
      </c>
      <c r="E128" s="9">
        <v>1000000</v>
      </c>
      <c r="F128" s="9">
        <v>5500000</v>
      </c>
      <c r="G128" s="9">
        <v>0</v>
      </c>
      <c r="H128" s="9">
        <v>17448291</v>
      </c>
      <c r="I128" s="9">
        <v>15074000</v>
      </c>
      <c r="J128" s="9">
        <v>15074000</v>
      </c>
      <c r="K128" s="9">
        <v>13656600</v>
      </c>
      <c r="L128" s="9">
        <v>1417400</v>
      </c>
      <c r="M128" s="9">
        <v>15074000</v>
      </c>
      <c r="N128" s="10">
        <f t="shared" si="1"/>
        <v>0.863924151654738</v>
      </c>
      <c r="O128" s="9">
        <v>0</v>
      </c>
      <c r="P128" s="9">
        <v>2374291</v>
      </c>
    </row>
    <row r="129" spans="1:16" ht="11.25">
      <c r="A129" s="7" t="s">
        <v>250</v>
      </c>
      <c r="B129" s="8" t="s">
        <v>251</v>
      </c>
      <c r="C129" s="9">
        <v>19454752</v>
      </c>
      <c r="D129" s="9">
        <v>0</v>
      </c>
      <c r="E129" s="9">
        <v>850000</v>
      </c>
      <c r="F129" s="9">
        <v>0</v>
      </c>
      <c r="G129" s="9">
        <v>0</v>
      </c>
      <c r="H129" s="9">
        <v>18604752</v>
      </c>
      <c r="I129" s="9">
        <v>17280605</v>
      </c>
      <c r="J129" s="9">
        <v>17280605</v>
      </c>
      <c r="K129" s="9">
        <v>15765705</v>
      </c>
      <c r="L129" s="9">
        <v>1514900</v>
      </c>
      <c r="M129" s="9">
        <v>17280605</v>
      </c>
      <c r="N129" s="10">
        <f t="shared" si="1"/>
        <v>0.9288274845050339</v>
      </c>
      <c r="O129" s="9">
        <v>0</v>
      </c>
      <c r="P129" s="9">
        <v>1324147</v>
      </c>
    </row>
    <row r="130" spans="1:16" ht="11.25">
      <c r="A130" s="7" t="s">
        <v>252</v>
      </c>
      <c r="B130" s="8" t="s">
        <v>253</v>
      </c>
      <c r="C130" s="9">
        <v>54434754</v>
      </c>
      <c r="D130" s="9">
        <v>0</v>
      </c>
      <c r="E130" s="9">
        <v>0</v>
      </c>
      <c r="F130" s="9">
        <v>75117000</v>
      </c>
      <c r="G130" s="9">
        <v>0</v>
      </c>
      <c r="H130" s="9">
        <v>129551754</v>
      </c>
      <c r="I130" s="9">
        <v>81246664</v>
      </c>
      <c r="J130" s="9">
        <v>81246664</v>
      </c>
      <c r="K130" s="9">
        <v>69113333</v>
      </c>
      <c r="L130" s="9">
        <v>12133331</v>
      </c>
      <c r="M130" s="9">
        <v>81246664</v>
      </c>
      <c r="N130" s="10">
        <f t="shared" si="1"/>
        <v>0.6271367348681361</v>
      </c>
      <c r="O130" s="9">
        <v>0</v>
      </c>
      <c r="P130" s="9">
        <v>48305090</v>
      </c>
    </row>
    <row r="131" spans="1:16" ht="11.25">
      <c r="A131" s="7" t="s">
        <v>254</v>
      </c>
      <c r="B131" s="8" t="s">
        <v>255</v>
      </c>
      <c r="C131" s="9">
        <v>54434754</v>
      </c>
      <c r="D131" s="9">
        <v>0</v>
      </c>
      <c r="E131" s="9">
        <v>0</v>
      </c>
      <c r="F131" s="9">
        <v>75117000</v>
      </c>
      <c r="G131" s="9">
        <v>0</v>
      </c>
      <c r="H131" s="9">
        <v>129551754</v>
      </c>
      <c r="I131" s="9">
        <v>81246664</v>
      </c>
      <c r="J131" s="9">
        <v>81246664</v>
      </c>
      <c r="K131" s="9">
        <v>69113333</v>
      </c>
      <c r="L131" s="9">
        <v>12133331</v>
      </c>
      <c r="M131" s="9">
        <v>81246664</v>
      </c>
      <c r="N131" s="10">
        <f t="shared" si="1"/>
        <v>0.6271367348681361</v>
      </c>
      <c r="O131" s="9">
        <v>0</v>
      </c>
      <c r="P131" s="9">
        <v>48305090</v>
      </c>
    </row>
    <row r="132" spans="1:16" ht="11.25">
      <c r="A132" s="7" t="s">
        <v>256</v>
      </c>
      <c r="B132" s="8" t="s">
        <v>257</v>
      </c>
      <c r="C132" s="9">
        <v>54434754</v>
      </c>
      <c r="D132" s="9">
        <v>0</v>
      </c>
      <c r="E132" s="9">
        <v>0</v>
      </c>
      <c r="F132" s="9">
        <v>75117000</v>
      </c>
      <c r="G132" s="9">
        <v>0</v>
      </c>
      <c r="H132" s="9">
        <v>129551754</v>
      </c>
      <c r="I132" s="9">
        <v>81246664</v>
      </c>
      <c r="J132" s="9">
        <v>81246664</v>
      </c>
      <c r="K132" s="9">
        <v>69113333</v>
      </c>
      <c r="L132" s="9">
        <v>12133331</v>
      </c>
      <c r="M132" s="9">
        <v>81246664</v>
      </c>
      <c r="N132" s="10">
        <f t="shared" si="1"/>
        <v>0.6271367348681361</v>
      </c>
      <c r="O132" s="9">
        <v>0</v>
      </c>
      <c r="P132" s="9">
        <v>48305090</v>
      </c>
    </row>
    <row r="133" spans="1:16" ht="11.25">
      <c r="A133" s="7" t="s">
        <v>258</v>
      </c>
      <c r="B133" s="8" t="s">
        <v>259</v>
      </c>
      <c r="C133" s="9">
        <v>54434754</v>
      </c>
      <c r="D133" s="9">
        <v>0</v>
      </c>
      <c r="E133" s="9">
        <v>0</v>
      </c>
      <c r="F133" s="9">
        <v>75117000</v>
      </c>
      <c r="G133" s="9">
        <v>0</v>
      </c>
      <c r="H133" s="9">
        <v>129551754</v>
      </c>
      <c r="I133" s="9">
        <v>81246664</v>
      </c>
      <c r="J133" s="9">
        <v>81246664</v>
      </c>
      <c r="K133" s="9">
        <v>69113333</v>
      </c>
      <c r="L133" s="9">
        <v>12133331</v>
      </c>
      <c r="M133" s="9">
        <v>81246664</v>
      </c>
      <c r="N133" s="10">
        <f t="shared" si="1"/>
        <v>0.6271367348681361</v>
      </c>
      <c r="O133" s="9">
        <v>0</v>
      </c>
      <c r="P133" s="9">
        <v>48305090</v>
      </c>
    </row>
    <row r="134" spans="1:16" ht="22.5">
      <c r="A134" s="7" t="s">
        <v>260</v>
      </c>
      <c r="B134" s="11" t="s">
        <v>261</v>
      </c>
      <c r="C134" s="9">
        <v>54434754</v>
      </c>
      <c r="D134" s="9">
        <v>0</v>
      </c>
      <c r="E134" s="9">
        <v>0</v>
      </c>
      <c r="F134" s="9">
        <v>75117000</v>
      </c>
      <c r="G134" s="9">
        <v>0</v>
      </c>
      <c r="H134" s="9">
        <v>129551754</v>
      </c>
      <c r="I134" s="9">
        <v>81246664</v>
      </c>
      <c r="J134" s="9">
        <v>81246664</v>
      </c>
      <c r="K134" s="9">
        <v>69113333</v>
      </c>
      <c r="L134" s="9">
        <v>12133331</v>
      </c>
      <c r="M134" s="9">
        <v>81246664</v>
      </c>
      <c r="N134" s="10">
        <f t="shared" si="1"/>
        <v>0.6271367348681361</v>
      </c>
      <c r="O134" s="9">
        <v>0</v>
      </c>
      <c r="P134" s="9">
        <v>48305090</v>
      </c>
    </row>
    <row r="135" spans="1:16" ht="22.5">
      <c r="A135" s="7" t="s">
        <v>262</v>
      </c>
      <c r="B135" s="11" t="s">
        <v>263</v>
      </c>
      <c r="C135" s="9">
        <v>30167954</v>
      </c>
      <c r="D135" s="9">
        <v>0</v>
      </c>
      <c r="E135" s="9">
        <v>0</v>
      </c>
      <c r="F135" s="9">
        <v>75117000</v>
      </c>
      <c r="G135" s="9">
        <v>0</v>
      </c>
      <c r="H135" s="9">
        <v>105284954</v>
      </c>
      <c r="I135" s="9">
        <v>81246664</v>
      </c>
      <c r="J135" s="9">
        <v>81246664</v>
      </c>
      <c r="K135" s="9">
        <v>69113333</v>
      </c>
      <c r="L135" s="9">
        <v>12133331</v>
      </c>
      <c r="M135" s="9">
        <v>81246664</v>
      </c>
      <c r="N135" s="10">
        <f t="shared" si="1"/>
        <v>0.7716835208951129</v>
      </c>
      <c r="O135" s="9">
        <v>0</v>
      </c>
      <c r="P135" s="9">
        <v>24038290</v>
      </c>
    </row>
    <row r="136" spans="1:16" ht="22.5">
      <c r="A136" s="7" t="s">
        <v>264</v>
      </c>
      <c r="B136" s="11" t="s">
        <v>265</v>
      </c>
      <c r="C136" s="9">
        <v>20600000</v>
      </c>
      <c r="D136" s="9">
        <v>0</v>
      </c>
      <c r="E136" s="9">
        <v>0</v>
      </c>
      <c r="F136" s="9">
        <v>0</v>
      </c>
      <c r="G136" s="9">
        <v>0</v>
      </c>
      <c r="H136" s="9">
        <v>20600000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0">
        <f t="shared" si="1"/>
        <v>0</v>
      </c>
      <c r="O136" s="9">
        <v>0</v>
      </c>
      <c r="P136" s="9">
        <v>20600000</v>
      </c>
    </row>
    <row r="137" spans="1:16" ht="22.5">
      <c r="A137" s="7" t="s">
        <v>266</v>
      </c>
      <c r="B137" s="11" t="s">
        <v>267</v>
      </c>
      <c r="C137" s="9">
        <v>3666800</v>
      </c>
      <c r="D137" s="9">
        <v>0</v>
      </c>
      <c r="E137" s="9">
        <v>0</v>
      </c>
      <c r="F137" s="9">
        <v>0</v>
      </c>
      <c r="G137" s="9">
        <v>0</v>
      </c>
      <c r="H137" s="9">
        <v>3666800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0">
        <f t="shared" si="1"/>
        <v>0</v>
      </c>
      <c r="O137" s="9">
        <v>0</v>
      </c>
      <c r="P137" s="9">
        <v>3666800</v>
      </c>
    </row>
    <row r="142" spans="2:13" ht="12" thickBot="1">
      <c r="B142" s="19"/>
      <c r="J142" s="19"/>
      <c r="K142" s="19"/>
      <c r="L142" s="19"/>
      <c r="M142" s="19"/>
    </row>
    <row r="143" spans="1:10" ht="15">
      <c r="A143" s="3"/>
      <c r="B143" s="20" t="s">
        <v>278</v>
      </c>
      <c r="J143" s="20" t="s">
        <v>280</v>
      </c>
    </row>
    <row r="144" spans="2:10" ht="11.25">
      <c r="B144" s="1" t="s">
        <v>279</v>
      </c>
      <c r="J144" s="1" t="s">
        <v>281</v>
      </c>
    </row>
    <row r="148" spans="1:6" ht="11.25">
      <c r="A148" s="4"/>
      <c r="B148" s="6"/>
      <c r="C148" s="4"/>
      <c r="D148" s="5"/>
      <c r="E148" s="4"/>
      <c r="F148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0.69" right="0.15748031496062992" top="0.56" bottom="0.3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2018-02-15T18:13:32Z</cp:lastPrinted>
  <dcterms:created xsi:type="dcterms:W3CDTF">2018-01-31T19:22:52Z</dcterms:created>
  <dcterms:modified xsi:type="dcterms:W3CDTF">2018-02-15T18:15:05Z</dcterms:modified>
  <cp:category/>
  <cp:version/>
  <cp:contentType/>
  <cp:contentStatus/>
</cp:coreProperties>
</file>