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<sst xmlns="http://schemas.openxmlformats.org/spreadsheetml/2006/main" count="288" uniqueCount="286">
  <si>
    <t>REPUBLICA DE COLOMBIA</t>
  </si>
  <si>
    <t>INSTITUTO DPAL DE  TRANSITO DE QUINDIO</t>
  </si>
  <si>
    <t>REPORTE DE EJECUCION DE GASTOS</t>
  </si>
  <si>
    <t>AÑO:  2018</t>
  </si>
  <si>
    <t>MES: DEL 01 AL 31 DE JULIO</t>
  </si>
  <si>
    <t>Codigo</t>
  </si>
  <si>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</si>
  <si>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</si>
  <si>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</si>
  <si>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</si>
  <si>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</si>
  <si>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</si>
  <si>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</si>
  <si>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</si>
  <si>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</si>
  <si>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Ejecucion Anterior</t>
  </si>
  <si>
    <t xml:space="preserve"> Ejecucion Periodo</t>
  </si>
  <si>
    <t>Ejecutado Acumulado</t>
  </si>
  <si>
    <t>% Ejec</t>
  </si>
  <si>
    <t>Reservas</t>
  </si>
  <si>
    <t>Disponible</t>
  </si>
  <si>
    <t>CONSOLIDADO</t>
  </si>
  <si>
    <t>2</t>
  </si>
  <si>
    <t>GASTOS</t>
  </si>
  <si>
    <t>21</t>
  </si>
  <si>
    <t>GASTOS DE FUNCIONAMIENTO</t>
  </si>
  <si>
    <t>2101</t>
  </si>
  <si>
    <t>Gastos de Personal</t>
  </si>
  <si>
    <t>210101</t>
  </si>
  <si>
    <t>Servicios personales asociados a la nomina</t>
  </si>
  <si>
    <t>21010101_1</t>
  </si>
  <si>
    <t>sueldo personal de nomina   PROPIOS</t>
  </si>
  <si>
    <t>21010107_1</t>
  </si>
  <si>
    <t>Bonificacion Por Recreacion   PROPIOS</t>
  </si>
  <si>
    <t>21010117_1</t>
  </si>
  <si>
    <t>prima de navidad   PROPIOS</t>
  </si>
  <si>
    <t>21010119_1</t>
  </si>
  <si>
    <t>prima de servicios    PROPIOS</t>
  </si>
  <si>
    <t>21010120_1</t>
  </si>
  <si>
    <t>Bonificacion por servicios prestados    PROPIOS</t>
  </si>
  <si>
    <t>21010121_1</t>
  </si>
  <si>
    <t>prima de vacaciones   PROPIOS</t>
  </si>
  <si>
    <t>21010123_1</t>
  </si>
  <si>
    <t>Auxilio de Alimentacion   PROPIOS</t>
  </si>
  <si>
    <t>21010131_1</t>
  </si>
  <si>
    <t>auxilio de transporte   PROPIOS</t>
  </si>
  <si>
    <t>21010133_1</t>
  </si>
  <si>
    <t>Indemnizacion vacaciones   PROPIOS</t>
  </si>
  <si>
    <t>21010198_1</t>
  </si>
  <si>
    <t>Intereses a las cesantias   PROPIOS</t>
  </si>
  <si>
    <t>210102</t>
  </si>
  <si>
    <t>servicios personales indirectos</t>
  </si>
  <si>
    <t>21010203_1</t>
  </si>
  <si>
    <t>Honorarios profesionales   PROPIOS</t>
  </si>
  <si>
    <t>21010209_1</t>
  </si>
  <si>
    <t>Remuneracion por servicios tecnicos   PROPIOS</t>
  </si>
  <si>
    <t>21010210_1</t>
  </si>
  <si>
    <t>Servicios Temporales   PROPIOS</t>
  </si>
  <si>
    <t>210103</t>
  </si>
  <si>
    <t>Contribuciones inherentes a la nomina</t>
  </si>
  <si>
    <t>21010301</t>
  </si>
  <si>
    <t>al sector publico</t>
  </si>
  <si>
    <t>2101030101</t>
  </si>
  <si>
    <t>Aportes prevision social</t>
  </si>
  <si>
    <t>210103010101</t>
  </si>
  <si>
    <t>cesantias</t>
  </si>
  <si>
    <t>21010301010101_1</t>
  </si>
  <si>
    <t>Fondos de Cesantias Publico   PROPIOS</t>
  </si>
  <si>
    <t>210103010103</t>
  </si>
  <si>
    <t>pensiones</t>
  </si>
  <si>
    <t>21010301010303_1</t>
  </si>
  <si>
    <t>Seguro Social   PROPIOS</t>
  </si>
  <si>
    <t>2101030103</t>
  </si>
  <si>
    <t>Aportes Parafiscales</t>
  </si>
  <si>
    <t>210103010301_1</t>
  </si>
  <si>
    <t>servicios nacional de aprendizaje sena   PROPIOS</t>
  </si>
  <si>
    <t>210103010303_1</t>
  </si>
  <si>
    <t>Instituto Colombiano de Bienestar Familiar   PROPIOS</t>
  </si>
  <si>
    <t>21010303</t>
  </si>
  <si>
    <t>Al sector privado</t>
  </si>
  <si>
    <t>2101030301</t>
  </si>
  <si>
    <t>Aportes Prevision Social</t>
  </si>
  <si>
    <t>210103030101_1</t>
  </si>
  <si>
    <t>Fondos de cesantias   PROPIOS</t>
  </si>
  <si>
    <t>210103030103_1</t>
  </si>
  <si>
    <t>Fondos de Pensiones   PROPIOS</t>
  </si>
  <si>
    <t>210103030105_1</t>
  </si>
  <si>
    <t>Empresas Promotoras de Salud   PROPIOS</t>
  </si>
  <si>
    <t>210103030107_1</t>
  </si>
  <si>
    <t>Administradora de Riesgos Profesionales   PROPIOS</t>
  </si>
  <si>
    <t>2101030303_1</t>
  </si>
  <si>
    <t>Aportes parafiscales a Cajas de Compensacion   PROPIOS</t>
  </si>
  <si>
    <t>2102</t>
  </si>
  <si>
    <t>GASTOS GENERALES</t>
  </si>
  <si>
    <t>210202</t>
  </si>
  <si>
    <t>ADQUISICION DE SERVICIOS</t>
  </si>
  <si>
    <t>21020201_1</t>
  </si>
  <si>
    <t>CAPACITACION   PROPIOS</t>
  </si>
  <si>
    <t>21020203_1</t>
  </si>
  <si>
    <t>VIATICOS Y GASTOS DE VIAJES   PROPIOS</t>
  </si>
  <si>
    <t>21020205_1</t>
  </si>
  <si>
    <t>COMUNICACION    PROPIOS</t>
  </si>
  <si>
    <t>21020207_1</t>
  </si>
  <si>
    <t>SERVICIOS PUBLICOS   PROPIOS</t>
  </si>
  <si>
    <t>21020209_1</t>
  </si>
  <si>
    <t>SEGUROS   PROPIOS</t>
  </si>
  <si>
    <t>21020217_1</t>
  </si>
  <si>
    <t>VIGILANCIA   PROPIOS</t>
  </si>
  <si>
    <t>21020223_1</t>
  </si>
  <si>
    <t>COMISIONES Y GASTOS BANCARIOS   PROPIOS</t>
  </si>
  <si>
    <t>21020227_1</t>
  </si>
  <si>
    <t>BIENESTAR SOCIAL   PROPIOS</t>
  </si>
  <si>
    <t>21020298</t>
  </si>
  <si>
    <t>OTRAS ADQUISICIONES DE SERVICIOS</t>
  </si>
  <si>
    <t>2102029801_1</t>
  </si>
  <si>
    <t>IMPREVISTOS   PROPIOS</t>
  </si>
  <si>
    <t>2102029803_1</t>
  </si>
  <si>
    <t>IMPLEMENTACION CALIDAD Y MECI   PROPIOS</t>
  </si>
  <si>
    <t>210203</t>
  </si>
  <si>
    <t>IMPUESTOS Y MULTAS</t>
  </si>
  <si>
    <t>21020301_1</t>
  </si>
  <si>
    <t>IVA IMPUESTOS TASAS Y MULTAS   PROPIOS</t>
  </si>
  <si>
    <t>21020303_1</t>
  </si>
  <si>
    <t>PREDIAL Y COMPLEMENTARIOS   PROPIOS</t>
  </si>
  <si>
    <t>21020304_1</t>
  </si>
  <si>
    <t>DEVOLUCIONES   PROPIOS</t>
  </si>
  <si>
    <t>21020305_1</t>
  </si>
  <si>
    <t>IMPUESTO UNIFICADO DE VEHICULOS   PROPIOS</t>
  </si>
  <si>
    <t>2103</t>
  </si>
  <si>
    <t>TRANSFERENCIAS CORRIENTES</t>
  </si>
  <si>
    <t>210302</t>
  </si>
  <si>
    <t>TRANSFERENCIAS CORRIENTES DE PREVISION SOCIAL</t>
  </si>
  <si>
    <t>21030203</t>
  </si>
  <si>
    <t>PENSIONES</t>
  </si>
  <si>
    <t>2103020301_1</t>
  </si>
  <si>
    <t>MESADAS PENSIONALES   PROPIOS</t>
  </si>
  <si>
    <t>2103020303_1</t>
  </si>
  <si>
    <t>CUOTAS PARTES PENSIONALES   PROPIOS</t>
  </si>
  <si>
    <t>210398</t>
  </si>
  <si>
    <t>OTRAS TRANSFERENCIAS</t>
  </si>
  <si>
    <t>21039805_1</t>
  </si>
  <si>
    <t>CUOTA DE AUDITAJE   PROPIOS</t>
  </si>
  <si>
    <t>21039807_1</t>
  </si>
  <si>
    <t>SENTENCIAS Y CONCILIACIONES   PROPIOS</t>
  </si>
  <si>
    <t>22</t>
  </si>
  <si>
    <t xml:space="preserve">GASTOS OPERATIVOS </t>
  </si>
  <si>
    <t>2201</t>
  </si>
  <si>
    <t xml:space="preserve">GASTOS DE COMERCIALIZACION </t>
  </si>
  <si>
    <t>220101</t>
  </si>
  <si>
    <t xml:space="preserve">COMPRA DE BIENES PARA LA VENTA </t>
  </si>
  <si>
    <t>22010107</t>
  </si>
  <si>
    <t xml:space="preserve">MATERIALES MANTENIMINETO Y OTROS </t>
  </si>
  <si>
    <t>2201010798</t>
  </si>
  <si>
    <t xml:space="preserve">OTROS MATERIALES, MATENIMIENTO Y OTROS NO ESPECIFICADOS </t>
  </si>
  <si>
    <t>220101079801_1</t>
  </si>
  <si>
    <t>MATERIALES Y SUMINISTROS    PROPIOS</t>
  </si>
  <si>
    <t>220101079802_1</t>
  </si>
  <si>
    <t>COMPRA  Y MANTENIMIENTO  DE EQUIPOS DE COMPUTO   PROPIOS</t>
  </si>
  <si>
    <t>220101079803_1</t>
  </si>
  <si>
    <t>COMPRA DE COMBUSTIBLE    PROPIOS</t>
  </si>
  <si>
    <t>220101079804_1</t>
  </si>
  <si>
    <t>GASTOS OPERATIVO MENSAJERIA    PROPIOS</t>
  </si>
  <si>
    <t>220101079805_1</t>
  </si>
  <si>
    <t>IMPRESOS Y PUBLICACIONES    PROPIOS</t>
  </si>
  <si>
    <t>220101079806_1</t>
  </si>
  <si>
    <t>MANTENIMIENTO DE PARQUE AUTOMOTOR    PROPIOS</t>
  </si>
  <si>
    <t>220101079807_1</t>
  </si>
  <si>
    <t>MANTENIMIENTO DE MUEBLES Y ENSERES Y EQUIPOS LOCATIVOS    PROPIOS</t>
  </si>
  <si>
    <t>220101079808_1</t>
  </si>
  <si>
    <t>SEGUROS    PROPIOS</t>
  </si>
  <si>
    <t>220101079809_1</t>
  </si>
  <si>
    <t>PROYECTO RUNT   PROPIOS</t>
  </si>
  <si>
    <t>220101079810_1</t>
  </si>
  <si>
    <t>COMPRA DE PARQUE AUTOMOTOR    PROPIOS</t>
  </si>
  <si>
    <t>220101079811_1</t>
  </si>
  <si>
    <t>MANTENIMIENTO Y ACTUALIZACION DE SOFTWARE   PROPIOS</t>
  </si>
  <si>
    <t>220101079812_1</t>
  </si>
  <si>
    <t>MANTENIMINETO PAGINA WEB   PROPIOS</t>
  </si>
  <si>
    <t>220101079813_1</t>
  </si>
  <si>
    <t>ARREDAMIENTO EQUIPOS DE COMUNICACION   PROPIOS</t>
  </si>
  <si>
    <t>220101079814_1</t>
  </si>
  <si>
    <t>SERVICIO DE COMUNICACION INTERNET RADIO   PROPIOS</t>
  </si>
  <si>
    <t>220101079815_1</t>
  </si>
  <si>
    <t>ESPECIES VENALES   PROPIOS</t>
  </si>
  <si>
    <t>220101079816_1</t>
  </si>
  <si>
    <t>DOTACION DE EMPLEADOS   PROPIOS</t>
  </si>
  <si>
    <t>220101079817_1</t>
  </si>
  <si>
    <t>CONSTRUCCION ADECUACION Y DOTACION DE ED   PROPIOS</t>
  </si>
  <si>
    <t>220101079818_1</t>
  </si>
  <si>
    <t>CAMPAÑAS DE DIFUSION, PROMOSIÓN, Y PREVENCION   PROPIOS</t>
  </si>
  <si>
    <t>220101079819_1</t>
  </si>
  <si>
    <t>DEFICIT PARA CUBRIR EL MANTENIMIENTO Y ACTUALIZACION DE SOFTWARE   PROPIOS</t>
  </si>
  <si>
    <t>2203</t>
  </si>
  <si>
    <t>RECURSO HUMANO</t>
  </si>
  <si>
    <t>220301</t>
  </si>
  <si>
    <t>DIVULGACION ASISTENCIA TECNICA Y CAPACITACION</t>
  </si>
  <si>
    <t>22030101_1</t>
  </si>
  <si>
    <t>CAPACITACION PERSONAL DEL SECTOR   PROPIOS</t>
  </si>
  <si>
    <t>220303</t>
  </si>
  <si>
    <t>GASTOS DE PERSONAL</t>
  </si>
  <si>
    <t>22030305</t>
  </si>
  <si>
    <t>2203030501</t>
  </si>
  <si>
    <t>SERVICIOS PERSONALES ASOCIADOS A LA NOMINA</t>
  </si>
  <si>
    <t>220303050101_1</t>
  </si>
  <si>
    <t>SUELDO PERSONAL NOMINA   PROPIOS</t>
  </si>
  <si>
    <t>220303050102_1</t>
  </si>
  <si>
    <t>AUXILIO DE ALIMENTACION   PROPIOS</t>
  </si>
  <si>
    <t>220303050103_1</t>
  </si>
  <si>
    <t>AUXILIO DE TRANSPORTE   PROPIOS</t>
  </si>
  <si>
    <t>220303050104_1</t>
  </si>
  <si>
    <t>BONIFICACION POR SERVICIOS PRESTADOS   PROPIOS</t>
  </si>
  <si>
    <t>220303050105_1</t>
  </si>
  <si>
    <t>PRIMA DE VACACIONES   PROPIOS</t>
  </si>
  <si>
    <t>220303050106_1</t>
  </si>
  <si>
    <t>BONIFICACION POR RECREACION   PROPIOS</t>
  </si>
  <si>
    <t>220303050107_1</t>
  </si>
  <si>
    <t>PRIMA DE SERVICIOS   PROPIOS</t>
  </si>
  <si>
    <t>220303050108_1</t>
  </si>
  <si>
    <t>PRIMA DE NAVIDAD   PROPIOS</t>
  </si>
  <si>
    <t>220303050109_1</t>
  </si>
  <si>
    <t>INDEMNIZACION DE VACACIONES   PROPIOS</t>
  </si>
  <si>
    <t>220303050110_1</t>
  </si>
  <si>
    <t>INTERESES A LAS CESANTIAS   PROPIOS</t>
  </si>
  <si>
    <t>2203030502</t>
  </si>
  <si>
    <t>SERVICIOS PERSONALES INDIRECTOS</t>
  </si>
  <si>
    <t>220303050203_1</t>
  </si>
  <si>
    <t>HONORARIOS PROFESIONALES   PROPIOS</t>
  </si>
  <si>
    <t>220303050209</t>
  </si>
  <si>
    <t>REMUNERACION POR SERVICIOS TECNICOS</t>
  </si>
  <si>
    <t>22030305020902_1</t>
  </si>
  <si>
    <t>REMUNERACION DE SERVICIOS TECNICOS   PROPIOS</t>
  </si>
  <si>
    <t>2203030503</t>
  </si>
  <si>
    <t>CONTRIBUCIONES INHERENTES A LA NOMINA</t>
  </si>
  <si>
    <t>220303050301</t>
  </si>
  <si>
    <t>AL SECTOR PUBLICO</t>
  </si>
  <si>
    <t>22030305030101</t>
  </si>
  <si>
    <t>APORTES DE PREVISION SOCIAL</t>
  </si>
  <si>
    <t>2203030503010101</t>
  </si>
  <si>
    <t>CESANTIAS PUBLICAS</t>
  </si>
  <si>
    <t>220303050301010101_1</t>
  </si>
  <si>
    <t>FONDOS DE CESANTIAS PUBLICOS   PROPIOS</t>
  </si>
  <si>
    <t>2203030503010103</t>
  </si>
  <si>
    <t>220303050301010303_1</t>
  </si>
  <si>
    <t>SEGURO SOCIAL   PROPIOS</t>
  </si>
  <si>
    <t>22030305030103</t>
  </si>
  <si>
    <t>APORTES PARAFISCALES</t>
  </si>
  <si>
    <t>2203030503010301_1</t>
  </si>
  <si>
    <t>SERVICIO NACIONAL DE APRENDIZAJE SENA   PROPIOS</t>
  </si>
  <si>
    <t>2203030503010303_1</t>
  </si>
  <si>
    <t>INSTITUTO COLOMBIANO DE BIENESTAR FAMILIAR   PROPIOS</t>
  </si>
  <si>
    <t>220303050302</t>
  </si>
  <si>
    <t>AL SECTOR PRIVADO</t>
  </si>
  <si>
    <t>22030305030201</t>
  </si>
  <si>
    <t>APORTES PREVISION SOCIAL</t>
  </si>
  <si>
    <t>2203030503020101_1</t>
  </si>
  <si>
    <t>FONDOS DE CESANTIAS   PROPIOS</t>
  </si>
  <si>
    <t>2203030503020103_1</t>
  </si>
  <si>
    <t>FONDOS DE PENSIONES   PROPIOS</t>
  </si>
  <si>
    <t>2203030503020105_1</t>
  </si>
  <si>
    <t>EMPRESAS PROMOTORAS DE SALUD   PROPIOS</t>
  </si>
  <si>
    <t>2203030503020107_1</t>
  </si>
  <si>
    <t>ADMINISTRADORA DE RIESGOS PROFESIONALES   PROPIOS</t>
  </si>
  <si>
    <t>22030305030203_1</t>
  </si>
  <si>
    <t>APORTES PARAFISCALES A CAJAS DE COMPENSACION   PROPIOS</t>
  </si>
  <si>
    <t>23</t>
  </si>
  <si>
    <t>INVERSION</t>
  </si>
  <si>
    <t>2301</t>
  </si>
  <si>
    <t>GASTOS DE INVERSION</t>
  </si>
  <si>
    <t>230101</t>
  </si>
  <si>
    <t>PROPIOS DEL SECTOR</t>
  </si>
  <si>
    <t>23010104</t>
  </si>
  <si>
    <t>SEGURIDAD HUMANA</t>
  </si>
  <si>
    <t>2301010423</t>
  </si>
  <si>
    <t>SEGURIDAD HUMANA COMO DINAMIZADOR DE LA VIDA, DIGNIDAD Y LI ERTAD EN EL QUINDIO</t>
  </si>
  <si>
    <t>230101042301</t>
  </si>
  <si>
    <t>FORTALECIMIENTO DE LAS SEGURIDAD VIAL EN EL DEPARTAMENTO DEL QUINDIO</t>
  </si>
  <si>
    <t>23010104230101_1</t>
  </si>
  <si>
    <t>IMPLEMENTAR UN PROGRAMA PARA DISMINUIR LA ACCIDENTALIDAD EN LAS VIAS DEL DEPARTAMENTO   PROPIOS</t>
  </si>
  <si>
    <t>23010104230102_1</t>
  </si>
  <si>
    <t>FORMULAR E IMPLEMENTAR EL PLAN DE SEGURIDAD VIAL EN EL DEPARTAMENTO DEL QUINDIO   PROPIOS</t>
  </si>
  <si>
    <t>23010104230103_1</t>
  </si>
  <si>
    <t>APOYAR LA IMPLEMENTACION DEL PROGRAMA: CICLORUTAS EN EL DEPARTAMENTO DEL QUINDIO   PROPIOS</t>
  </si>
  <si>
    <t>Hector William Arcilla Soto</t>
  </si>
  <si>
    <t>Martha Lucia Correa Rey</t>
  </si>
  <si>
    <t>Subdirector Administrativo y Financiero</t>
  </si>
  <si>
    <t xml:space="preserve">Técnico Administrativo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</si>
</sst>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11">
    <font>
      <sz val="10"/>
      <color indexed="8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8.05"/>
      <color indexed="8"/>
      <name val="Tahoma"/>
      <family val="2"/>
    </font>
    <font>
      <sz val="9"/>
      <color indexed="8"/>
      <name val="Cambria"/>
      <family val="1"/>
    </font>
    <font>
      <sz val="10"/>
      <color indexed="8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21">
    <xf numFmtId="164" fontId="0" fillId="0" borderId="0" xfId="0" applyAlignment="1">
      <alignment/>
    </xf>
    <xf numFmtId="164" fontId="0" fillId="0" borderId="0" xfId="0" applyNumberForma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4" fillId="0" borderId="0" xfId="20" applyFont="1">
      <alignment/>
      <protection/>
    </xf>
    <xf numFmtId="165" fontId="4" fillId="0" borderId="0" xfId="20" applyNumberFormat="1" applyFont="1">
      <alignment/>
      <protection/>
    </xf>
    <xf numFmtId="165" fontId="4" fillId="0" borderId="0" xfId="20" applyNumberFormat="1" applyFont="1" applyBorder="1" applyAlignment="1">
      <alignment horizontal="center"/>
      <protection/>
    </xf>
    <xf numFmtId="164" fontId="5" fillId="0" borderId="0" xfId="21" applyFont="1">
      <alignment/>
      <protection/>
    </xf>
    <xf numFmtId="164" fontId="3" fillId="0" borderId="0" xfId="21" applyFont="1">
      <alignment/>
      <protection/>
    </xf>
    <xf numFmtId="164" fontId="3" fillId="0" borderId="0" xfId="0" applyFont="1" applyAlignment="1">
      <alignment horizontal="center" vertical="center"/>
    </xf>
    <xf numFmtId="164" fontId="6" fillId="0" borderId="0" xfId="0" applyNumberFormat="1" applyFont="1" applyFill="1" applyBorder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/>
      <protection/>
    </xf>
    <xf numFmtId="164" fontId="7" fillId="2" borderId="1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 applyProtection="1">
      <alignment/>
      <protection/>
    </xf>
    <xf numFmtId="164" fontId="8" fillId="0" borderId="0" xfId="0" applyFont="1" applyAlignment="1">
      <alignment vertical="center"/>
    </xf>
    <xf numFmtId="164" fontId="9" fillId="0" borderId="1" xfId="0" applyFont="1" applyBorder="1" applyAlignment="1">
      <alignment horizontal="left" vertical="center"/>
    </xf>
    <xf numFmtId="164" fontId="9" fillId="0" borderId="1" xfId="0" applyFont="1" applyBorder="1" applyAlignment="1">
      <alignment vertical="center"/>
    </xf>
    <xf numFmtId="165" fontId="9" fillId="0" borderId="1" xfId="0" applyNumberFormat="1" applyFont="1" applyBorder="1" applyAlignment="1">
      <alignment horizontal="right" vertical="center"/>
    </xf>
    <xf numFmtId="166" fontId="9" fillId="0" borderId="1" xfId="0" applyNumberFormat="1" applyFont="1" applyBorder="1" applyAlignment="1">
      <alignment horizontal="right" vertical="center"/>
    </xf>
    <xf numFmtId="164" fontId="9" fillId="0" borderId="1" xfId="0" applyFont="1" applyBorder="1" applyAlignment="1">
      <alignment vertical="center" wrapText="1"/>
    </xf>
    <xf numFmtId="164" fontId="10" fillId="0" borderId="0" xfId="0" applyNumberFormat="1" applyFont="1" applyFill="1" applyBorder="1" applyAlignment="1" applyProtection="1">
      <alignment/>
      <protection/>
    </xf>
    <xf numFmtId="164" fontId="10" fillId="0" borderId="2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95250</xdr:rowOff>
    </xdr:from>
    <xdr:to>
      <xdr:col>15</xdr:col>
      <xdr:colOff>38100</xdr:colOff>
      <xdr:row>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0" y="95250"/>
          <a:ext cx="6953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285750</xdr:colOff>
      <xdr:row>0</xdr:row>
      <xdr:rowOff>85725</xdr:rowOff>
    </xdr:from>
    <xdr:to>
      <xdr:col>0</xdr:col>
      <xdr:colOff>933450</xdr:colOff>
      <xdr:row>4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85725"/>
          <a:ext cx="6572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7"/>
  <sheetViews>
    <sheetView tabSelected="1" workbookViewId="0" topLeftCell="B1">
      <selection activeCell="E1" sqref="E1"/>
    </sheetView>
  </sheetViews>
  <sheetFormatPr defaultColWidth="11.421875" defaultRowHeight="12.75"/>
  <cols>
    <col min="1" max="1" width="19.7109375" style="1" customWidth="1"/>
    <col min="2" max="2" width="58.00390625" style="1" customWidth="1"/>
    <col min="3" max="3" width="10.7109375" style="1" customWidth="1"/>
    <col min="4" max="5" width="9.8515625" style="1" customWidth="1"/>
    <col min="6" max="6" width="6.421875" style="1" customWidth="1"/>
    <col min="7" max="7" width="7.57421875" style="1" customWidth="1"/>
    <col min="8" max="8" width="10.8515625" style="1" customWidth="1"/>
    <col min="9" max="9" width="11.00390625" style="1" customWidth="1"/>
    <col min="10" max="11" width="10.7109375" style="1" customWidth="1"/>
    <col min="12" max="12" width="9.8515625" style="1" customWidth="1"/>
    <col min="13" max="13" width="10.7109375" style="1" customWidth="1"/>
    <col min="14" max="14" width="8.28125" style="1" customWidth="1"/>
    <col min="15" max="15" width="9.8515625" style="1" customWidth="1"/>
    <col min="16" max="16" width="10.57421875" style="1" customWidth="1"/>
  </cols>
  <sheetData>
    <row r="1" spans="2:30" s="2" customFormat="1" ht="13.5">
      <c r="B1" s="3"/>
      <c r="C1" s="4"/>
      <c r="D1" s="3"/>
      <c r="E1" s="5" t="s">
        <v>0</v>
      </c>
      <c r="F1" s="5"/>
      <c r="G1" s="5"/>
      <c r="H1" s="5"/>
      <c r="I1" s="5"/>
      <c r="J1" s="3"/>
      <c r="K1" s="3"/>
      <c r="L1" s="3"/>
      <c r="M1" s="3"/>
      <c r="N1" s="3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2:30" s="2" customFormat="1" ht="13.5">
      <c r="B2" s="3"/>
      <c r="C2" s="4"/>
      <c r="D2" s="3"/>
      <c r="E2" s="5" t="s">
        <v>1</v>
      </c>
      <c r="F2" s="5"/>
      <c r="G2" s="5"/>
      <c r="H2" s="5"/>
      <c r="I2" s="5"/>
      <c r="J2" s="3"/>
      <c r="K2" s="3"/>
      <c r="L2" s="3"/>
      <c r="M2" s="3"/>
      <c r="N2" s="3"/>
      <c r="O2" s="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s="2" customFormat="1" ht="13.5">
      <c r="A3" s="8"/>
      <c r="B3" s="3"/>
      <c r="C3" s="4"/>
      <c r="D3" s="3"/>
      <c r="E3" s="5" t="s">
        <v>2</v>
      </c>
      <c r="F3" s="5"/>
      <c r="G3" s="5"/>
      <c r="H3" s="5"/>
      <c r="I3" s="5"/>
      <c r="J3" s="3"/>
      <c r="K3" s="3"/>
      <c r="L3" s="3"/>
      <c r="M3" s="3"/>
      <c r="N3" s="3"/>
      <c r="O3" s="6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s="2" customFormat="1" ht="13.5">
      <c r="A4" s="8"/>
      <c r="B4" s="3"/>
      <c r="C4" s="4"/>
      <c r="D4" s="3"/>
      <c r="E4" s="5" t="s">
        <v>3</v>
      </c>
      <c r="F4" s="5"/>
      <c r="G4" s="5"/>
      <c r="H4" s="5"/>
      <c r="I4" s="5"/>
      <c r="J4" s="3"/>
      <c r="K4" s="3"/>
      <c r="L4" s="3"/>
      <c r="M4" s="3"/>
      <c r="N4" s="3"/>
      <c r="O4" s="6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2:30" s="2" customFormat="1" ht="13.5">
      <c r="B5" s="3"/>
      <c r="C5" s="4"/>
      <c r="D5" s="3"/>
      <c r="E5" s="5" t="s">
        <v>4</v>
      </c>
      <c r="F5" s="5"/>
      <c r="G5" s="5"/>
      <c r="H5" s="5"/>
      <c r="I5" s="5"/>
      <c r="J5" s="3"/>
      <c r="K5" s="3"/>
      <c r="L5" s="3"/>
      <c r="M5" s="3"/>
      <c r="N5" s="3"/>
      <c r="O5" s="6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="9" customFormat="1" ht="11.25">
      <c r="C6" s="10"/>
    </row>
    <row r="7" spans="1:16" s="12" customFormat="1" ht="23.25" customHeight="1">
      <c r="A7" s="11" t="s">
        <v>5</v>
      </c>
      <c r="B7" s="11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1" t="s">
        <v>11</v>
      </c>
      <c r="H7" s="11" t="s">
        <v>12</v>
      </c>
      <c r="I7" s="11" t="s">
        <v>13</v>
      </c>
      <c r="J7" s="11" t="s">
        <v>14</v>
      </c>
      <c r="K7" s="11" t="s">
        <v>15</v>
      </c>
      <c r="L7" s="11" t="s">
        <v>16</v>
      </c>
      <c r="M7" s="11" t="s">
        <v>17</v>
      </c>
      <c r="N7" s="11" t="s">
        <v>18</v>
      </c>
      <c r="O7" s="11" t="s">
        <v>19</v>
      </c>
      <c r="P7" s="11" t="s">
        <v>20</v>
      </c>
    </row>
    <row r="8" ht="12.75">
      <c r="A8" s="13" t="s">
        <v>21</v>
      </c>
    </row>
    <row r="9" spans="1:16" ht="12.75">
      <c r="A9" s="14" t="s">
        <v>22</v>
      </c>
      <c r="B9" s="15" t="s">
        <v>23</v>
      </c>
      <c r="C9" s="16">
        <v>3006644129</v>
      </c>
      <c r="D9" s="16">
        <v>130940392</v>
      </c>
      <c r="E9" s="16">
        <v>130940392</v>
      </c>
      <c r="F9" s="16">
        <v>0</v>
      </c>
      <c r="G9" s="16">
        <v>0</v>
      </c>
      <c r="H9" s="16">
        <v>3006644129</v>
      </c>
      <c r="I9" s="16">
        <v>1727538086.69</v>
      </c>
      <c r="J9" s="16">
        <v>1624006543.69</v>
      </c>
      <c r="K9" s="16">
        <v>1210333297.1799998</v>
      </c>
      <c r="L9" s="16">
        <v>202982699.51</v>
      </c>
      <c r="M9" s="16">
        <v>1413315996.69</v>
      </c>
      <c r="N9" s="17">
        <f>SUM(M9/H9)</f>
        <v>0.4700642763332501</v>
      </c>
      <c r="O9" s="16">
        <v>210690547</v>
      </c>
      <c r="P9" s="16">
        <v>1279106042.31</v>
      </c>
    </row>
    <row r="10" spans="1:16" ht="12.75">
      <c r="A10" s="14" t="s">
        <v>24</v>
      </c>
      <c r="B10" s="15" t="s">
        <v>25</v>
      </c>
      <c r="C10" s="16">
        <v>1296551666</v>
      </c>
      <c r="D10" s="16">
        <v>48000000</v>
      </c>
      <c r="E10" s="16">
        <v>35000000</v>
      </c>
      <c r="F10" s="16">
        <v>0</v>
      </c>
      <c r="G10" s="16">
        <v>0</v>
      </c>
      <c r="H10" s="16">
        <v>1309551666</v>
      </c>
      <c r="I10" s="16">
        <v>760540320.69</v>
      </c>
      <c r="J10" s="16">
        <v>716263653.69</v>
      </c>
      <c r="K10" s="16">
        <v>555585702.18</v>
      </c>
      <c r="L10" s="16">
        <v>86781297.51</v>
      </c>
      <c r="M10" s="16">
        <v>642366999.6899999</v>
      </c>
      <c r="N10" s="17">
        <f aca="true" t="shared" si="0" ref="N10:N73">SUM(M10/H10)</f>
        <v>0.4905243652219522</v>
      </c>
      <c r="O10" s="16">
        <v>73896654</v>
      </c>
      <c r="P10" s="16">
        <v>549011345.3100001</v>
      </c>
    </row>
    <row r="11" spans="1:16" ht="12.75">
      <c r="A11" s="14" t="s">
        <v>26</v>
      </c>
      <c r="B11" s="15" t="s">
        <v>27</v>
      </c>
      <c r="C11" s="16">
        <v>884491603</v>
      </c>
      <c r="D11" s="16">
        <v>48000000</v>
      </c>
      <c r="E11" s="16">
        <v>35000000</v>
      </c>
      <c r="F11" s="16">
        <v>0</v>
      </c>
      <c r="G11" s="16">
        <v>0</v>
      </c>
      <c r="H11" s="16">
        <v>897491603</v>
      </c>
      <c r="I11" s="16">
        <v>488201118</v>
      </c>
      <c r="J11" s="16">
        <v>448924451</v>
      </c>
      <c r="K11" s="16">
        <v>349687588</v>
      </c>
      <c r="L11" s="16">
        <v>71576863</v>
      </c>
      <c r="M11" s="16">
        <v>421264451</v>
      </c>
      <c r="N11" s="17">
        <f t="shared" si="0"/>
        <v>0.46937982438148784</v>
      </c>
      <c r="O11" s="16">
        <v>27660000</v>
      </c>
      <c r="P11" s="16">
        <v>409290485</v>
      </c>
    </row>
    <row r="12" spans="1:16" ht="12.75">
      <c r="A12" s="14" t="s">
        <v>28</v>
      </c>
      <c r="B12" s="15" t="s">
        <v>29</v>
      </c>
      <c r="C12" s="16">
        <v>556707493</v>
      </c>
      <c r="D12" s="16">
        <v>500000</v>
      </c>
      <c r="E12" s="16">
        <v>25500000</v>
      </c>
      <c r="F12" s="16">
        <v>0</v>
      </c>
      <c r="G12" s="16">
        <v>0</v>
      </c>
      <c r="H12" s="16">
        <v>531707493</v>
      </c>
      <c r="I12" s="16">
        <v>241042597</v>
      </c>
      <c r="J12" s="16">
        <v>241042597</v>
      </c>
      <c r="K12" s="16">
        <v>192708358</v>
      </c>
      <c r="L12" s="16">
        <v>48334239</v>
      </c>
      <c r="M12" s="16">
        <v>241042597</v>
      </c>
      <c r="N12" s="17">
        <f t="shared" si="0"/>
        <v>0.45333684436152943</v>
      </c>
      <c r="O12" s="16">
        <v>0</v>
      </c>
      <c r="P12" s="16">
        <v>290664896</v>
      </c>
    </row>
    <row r="13" spans="1:16" ht="12.75">
      <c r="A13" s="14" t="s">
        <v>30</v>
      </c>
      <c r="B13" s="15" t="s">
        <v>31</v>
      </c>
      <c r="C13" s="16">
        <v>446276951</v>
      </c>
      <c r="D13" s="16">
        <v>0</v>
      </c>
      <c r="E13" s="16">
        <v>25000000</v>
      </c>
      <c r="F13" s="16">
        <v>0</v>
      </c>
      <c r="G13" s="16">
        <v>0</v>
      </c>
      <c r="H13" s="16">
        <v>421276951</v>
      </c>
      <c r="I13" s="16">
        <v>204983971</v>
      </c>
      <c r="J13" s="16">
        <v>204983971</v>
      </c>
      <c r="K13" s="16">
        <v>175227869</v>
      </c>
      <c r="L13" s="16">
        <v>29756102</v>
      </c>
      <c r="M13" s="16">
        <v>204983971</v>
      </c>
      <c r="N13" s="17">
        <f t="shared" si="0"/>
        <v>0.4865777026571767</v>
      </c>
      <c r="O13" s="16">
        <v>0</v>
      </c>
      <c r="P13" s="16">
        <v>216292980</v>
      </c>
    </row>
    <row r="14" spans="1:16" ht="12.75">
      <c r="A14" s="14" t="s">
        <v>32</v>
      </c>
      <c r="B14" s="15" t="s">
        <v>33</v>
      </c>
      <c r="C14" s="16">
        <v>2527867</v>
      </c>
      <c r="D14" s="16">
        <v>0</v>
      </c>
      <c r="E14" s="16">
        <v>0</v>
      </c>
      <c r="F14" s="16">
        <v>0</v>
      </c>
      <c r="G14" s="16">
        <v>0</v>
      </c>
      <c r="H14" s="16">
        <v>2527867</v>
      </c>
      <c r="I14" s="16">
        <v>584333</v>
      </c>
      <c r="J14" s="16">
        <v>584333</v>
      </c>
      <c r="K14" s="16">
        <v>487000</v>
      </c>
      <c r="L14" s="16">
        <v>97333</v>
      </c>
      <c r="M14" s="16">
        <v>584333</v>
      </c>
      <c r="N14" s="17">
        <f t="shared" si="0"/>
        <v>0.23115654423274642</v>
      </c>
      <c r="O14" s="16">
        <v>0</v>
      </c>
      <c r="P14" s="16">
        <v>1943534</v>
      </c>
    </row>
    <row r="15" spans="1:16" ht="12.75">
      <c r="A15" s="14" t="s">
        <v>34</v>
      </c>
      <c r="B15" s="15" t="s">
        <v>35</v>
      </c>
      <c r="C15" s="16">
        <v>42343687</v>
      </c>
      <c r="D15" s="16">
        <v>0</v>
      </c>
      <c r="E15" s="16">
        <v>500000</v>
      </c>
      <c r="F15" s="16">
        <v>0</v>
      </c>
      <c r="G15" s="16">
        <v>0</v>
      </c>
      <c r="H15" s="16">
        <v>41843687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7">
        <f t="shared" si="0"/>
        <v>0</v>
      </c>
      <c r="O15" s="16">
        <v>0</v>
      </c>
      <c r="P15" s="16">
        <v>41843687</v>
      </c>
    </row>
    <row r="16" spans="1:16" ht="12.75">
      <c r="A16" s="14" t="s">
        <v>36</v>
      </c>
      <c r="B16" s="15" t="s">
        <v>37</v>
      </c>
      <c r="C16" s="16">
        <v>19511971</v>
      </c>
      <c r="D16" s="16">
        <v>0</v>
      </c>
      <c r="E16" s="16">
        <v>0</v>
      </c>
      <c r="F16" s="16">
        <v>0</v>
      </c>
      <c r="G16" s="16">
        <v>0</v>
      </c>
      <c r="H16" s="16">
        <v>19511971</v>
      </c>
      <c r="I16" s="16">
        <v>16585930</v>
      </c>
      <c r="J16" s="16">
        <v>16585930</v>
      </c>
      <c r="K16" s="16">
        <v>0</v>
      </c>
      <c r="L16" s="16">
        <v>16585930</v>
      </c>
      <c r="M16" s="16">
        <v>16585930</v>
      </c>
      <c r="N16" s="17">
        <f t="shared" si="0"/>
        <v>0.8500386762567451</v>
      </c>
      <c r="O16" s="16">
        <v>0</v>
      </c>
      <c r="P16" s="16">
        <v>2926041</v>
      </c>
    </row>
    <row r="17" spans="1:16" ht="12.75">
      <c r="A17" s="14" t="s">
        <v>38</v>
      </c>
      <c r="B17" s="15" t="s">
        <v>39</v>
      </c>
      <c r="C17" s="16">
        <v>13271300</v>
      </c>
      <c r="D17" s="16">
        <v>0</v>
      </c>
      <c r="E17" s="16">
        <v>0</v>
      </c>
      <c r="F17" s="16">
        <v>0</v>
      </c>
      <c r="G17" s="16">
        <v>0</v>
      </c>
      <c r="H17" s="16">
        <v>13271300</v>
      </c>
      <c r="I17" s="16">
        <v>9231750</v>
      </c>
      <c r="J17" s="16">
        <v>9231750</v>
      </c>
      <c r="K17" s="16">
        <v>8501750</v>
      </c>
      <c r="L17" s="16">
        <v>730000</v>
      </c>
      <c r="M17" s="16">
        <v>9231750</v>
      </c>
      <c r="N17" s="17">
        <f t="shared" si="0"/>
        <v>0.6956176109348745</v>
      </c>
      <c r="O17" s="16">
        <v>0</v>
      </c>
      <c r="P17" s="16">
        <v>4039550</v>
      </c>
    </row>
    <row r="18" spans="1:16" ht="12.75">
      <c r="A18" s="14" t="s">
        <v>40</v>
      </c>
      <c r="B18" s="15" t="s">
        <v>41</v>
      </c>
      <c r="C18" s="16">
        <v>20124970</v>
      </c>
      <c r="D18" s="16">
        <v>0</v>
      </c>
      <c r="E18" s="16">
        <v>0</v>
      </c>
      <c r="F18" s="16">
        <v>0</v>
      </c>
      <c r="G18" s="16">
        <v>0</v>
      </c>
      <c r="H18" s="16">
        <v>20124970</v>
      </c>
      <c r="I18" s="16">
        <v>4770660</v>
      </c>
      <c r="J18" s="16">
        <v>4770660</v>
      </c>
      <c r="K18" s="16">
        <v>3902550</v>
      </c>
      <c r="L18" s="16">
        <v>868110</v>
      </c>
      <c r="M18" s="16">
        <v>4770660</v>
      </c>
      <c r="N18" s="17">
        <f t="shared" si="0"/>
        <v>0.23705178194054452</v>
      </c>
      <c r="O18" s="16">
        <v>0</v>
      </c>
      <c r="P18" s="16">
        <v>15354310</v>
      </c>
    </row>
    <row r="19" spans="1:16" ht="12.75">
      <c r="A19" s="14" t="s">
        <v>42</v>
      </c>
      <c r="B19" s="15" t="s">
        <v>43</v>
      </c>
      <c r="C19" s="16">
        <v>1300000</v>
      </c>
      <c r="D19" s="16">
        <v>500000</v>
      </c>
      <c r="E19" s="16">
        <v>0</v>
      </c>
      <c r="F19" s="16">
        <v>0</v>
      </c>
      <c r="G19" s="16">
        <v>0</v>
      </c>
      <c r="H19" s="16">
        <v>1800000</v>
      </c>
      <c r="I19" s="16">
        <v>830724</v>
      </c>
      <c r="J19" s="16">
        <v>830724</v>
      </c>
      <c r="K19" s="16">
        <v>710384</v>
      </c>
      <c r="L19" s="16">
        <v>120340</v>
      </c>
      <c r="M19" s="16">
        <v>830724</v>
      </c>
      <c r="N19" s="17">
        <f t="shared" si="0"/>
        <v>0.46151333333333333</v>
      </c>
      <c r="O19" s="16">
        <v>0</v>
      </c>
      <c r="P19" s="16">
        <v>969276</v>
      </c>
    </row>
    <row r="20" spans="1:16" ht="12.75">
      <c r="A20" s="14" t="s">
        <v>44</v>
      </c>
      <c r="B20" s="15" t="s">
        <v>45</v>
      </c>
      <c r="C20" s="16">
        <v>2200000</v>
      </c>
      <c r="D20" s="16">
        <v>0</v>
      </c>
      <c r="E20" s="16">
        <v>0</v>
      </c>
      <c r="F20" s="16">
        <v>0</v>
      </c>
      <c r="G20" s="16">
        <v>0</v>
      </c>
      <c r="H20" s="16">
        <v>2200000</v>
      </c>
      <c r="I20" s="16">
        <v>1234968</v>
      </c>
      <c r="J20" s="16">
        <v>1234968</v>
      </c>
      <c r="K20" s="16">
        <v>1058544</v>
      </c>
      <c r="L20" s="16">
        <v>176424</v>
      </c>
      <c r="M20" s="16">
        <v>1234968</v>
      </c>
      <c r="N20" s="17">
        <f t="shared" si="0"/>
        <v>0.5613490909090909</v>
      </c>
      <c r="O20" s="16">
        <v>0</v>
      </c>
      <c r="P20" s="16">
        <v>965032</v>
      </c>
    </row>
    <row r="21" spans="1:16" ht="12.75">
      <c r="A21" s="14" t="s">
        <v>46</v>
      </c>
      <c r="B21" s="15" t="s">
        <v>47</v>
      </c>
      <c r="C21" s="16">
        <v>4000000</v>
      </c>
      <c r="D21" s="16">
        <v>0</v>
      </c>
      <c r="E21" s="16">
        <v>0</v>
      </c>
      <c r="F21" s="16">
        <v>0</v>
      </c>
      <c r="G21" s="16">
        <v>0</v>
      </c>
      <c r="H21" s="16">
        <v>4000000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7">
        <f t="shared" si="0"/>
        <v>0</v>
      </c>
      <c r="O21" s="16">
        <v>0</v>
      </c>
      <c r="P21" s="16">
        <v>4000000</v>
      </c>
    </row>
    <row r="22" spans="1:16" ht="12.75">
      <c r="A22" s="14" t="s">
        <v>48</v>
      </c>
      <c r="B22" s="15" t="s">
        <v>49</v>
      </c>
      <c r="C22" s="16">
        <v>5150747</v>
      </c>
      <c r="D22" s="16">
        <v>0</v>
      </c>
      <c r="E22" s="16">
        <v>0</v>
      </c>
      <c r="F22" s="16">
        <v>0</v>
      </c>
      <c r="G22" s="16">
        <v>0</v>
      </c>
      <c r="H22" s="16">
        <v>5150747</v>
      </c>
      <c r="I22" s="16">
        <v>2820261</v>
      </c>
      <c r="J22" s="16">
        <v>2820261</v>
      </c>
      <c r="K22" s="16">
        <v>2820261</v>
      </c>
      <c r="L22" s="16">
        <v>0</v>
      </c>
      <c r="M22" s="16">
        <v>2820261</v>
      </c>
      <c r="N22" s="17">
        <f t="shared" si="0"/>
        <v>0.5475440746749938</v>
      </c>
      <c r="O22" s="16">
        <v>0</v>
      </c>
      <c r="P22" s="16">
        <v>2330486</v>
      </c>
    </row>
    <row r="23" spans="1:16" ht="12.75">
      <c r="A23" s="14" t="s">
        <v>50</v>
      </c>
      <c r="B23" s="15" t="s">
        <v>51</v>
      </c>
      <c r="C23" s="16">
        <v>121000000</v>
      </c>
      <c r="D23" s="16">
        <v>47500000</v>
      </c>
      <c r="E23" s="16">
        <v>2000000</v>
      </c>
      <c r="F23" s="16">
        <v>0</v>
      </c>
      <c r="G23" s="16">
        <v>0</v>
      </c>
      <c r="H23" s="16">
        <v>166500000</v>
      </c>
      <c r="I23" s="16">
        <v>140149999</v>
      </c>
      <c r="J23" s="16">
        <v>100873332</v>
      </c>
      <c r="K23" s="16">
        <v>60513332</v>
      </c>
      <c r="L23" s="16">
        <v>12700000</v>
      </c>
      <c r="M23" s="16">
        <v>73213332</v>
      </c>
      <c r="N23" s="17">
        <f t="shared" si="0"/>
        <v>0.4397197117117117</v>
      </c>
      <c r="O23" s="16">
        <v>27660000</v>
      </c>
      <c r="P23" s="16">
        <v>26350001</v>
      </c>
    </row>
    <row r="24" spans="1:16" ht="12.75">
      <c r="A24" s="14" t="s">
        <v>52</v>
      </c>
      <c r="B24" s="15" t="s">
        <v>53</v>
      </c>
      <c r="C24" s="16">
        <v>50000000</v>
      </c>
      <c r="D24" s="16">
        <v>32500000</v>
      </c>
      <c r="E24" s="16">
        <v>0</v>
      </c>
      <c r="F24" s="16">
        <v>0</v>
      </c>
      <c r="G24" s="16">
        <v>0</v>
      </c>
      <c r="H24" s="16">
        <v>82500000</v>
      </c>
      <c r="I24" s="16">
        <v>81320000</v>
      </c>
      <c r="J24" s="16">
        <v>48240000</v>
      </c>
      <c r="K24" s="16">
        <v>23680000</v>
      </c>
      <c r="L24" s="16">
        <v>4800000</v>
      </c>
      <c r="M24" s="16">
        <v>28480000</v>
      </c>
      <c r="N24" s="17">
        <f t="shared" si="0"/>
        <v>0.3452121212121212</v>
      </c>
      <c r="O24" s="16">
        <v>19760000</v>
      </c>
      <c r="P24" s="16">
        <v>1180000</v>
      </c>
    </row>
    <row r="25" spans="1:16" ht="12.75">
      <c r="A25" s="14" t="s">
        <v>54</v>
      </c>
      <c r="B25" s="15" t="s">
        <v>55</v>
      </c>
      <c r="C25" s="16">
        <v>69000000</v>
      </c>
      <c r="D25" s="16">
        <v>15000000</v>
      </c>
      <c r="E25" s="16">
        <v>0</v>
      </c>
      <c r="F25" s="16">
        <v>0</v>
      </c>
      <c r="G25" s="16">
        <v>0</v>
      </c>
      <c r="H25" s="16">
        <v>84000000</v>
      </c>
      <c r="I25" s="16">
        <v>58829999</v>
      </c>
      <c r="J25" s="16">
        <v>52633332</v>
      </c>
      <c r="K25" s="16">
        <v>36833332</v>
      </c>
      <c r="L25" s="16">
        <v>7900000</v>
      </c>
      <c r="M25" s="16">
        <v>44733332</v>
      </c>
      <c r="N25" s="17">
        <f t="shared" si="0"/>
        <v>0.5325396666666666</v>
      </c>
      <c r="O25" s="16">
        <v>7900000</v>
      </c>
      <c r="P25" s="16">
        <v>25170001</v>
      </c>
    </row>
    <row r="26" spans="1:16" ht="12.75">
      <c r="A26" s="14" t="s">
        <v>56</v>
      </c>
      <c r="B26" s="15" t="s">
        <v>57</v>
      </c>
      <c r="C26" s="16">
        <v>2000000</v>
      </c>
      <c r="D26" s="16">
        <v>0</v>
      </c>
      <c r="E26" s="16">
        <v>2000000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7">
        <v>0</v>
      </c>
      <c r="O26" s="16">
        <v>0</v>
      </c>
      <c r="P26" s="16">
        <v>0</v>
      </c>
    </row>
    <row r="27" spans="1:16" ht="12.75">
      <c r="A27" s="14" t="s">
        <v>58</v>
      </c>
      <c r="B27" s="15" t="s">
        <v>59</v>
      </c>
      <c r="C27" s="16">
        <v>206784110</v>
      </c>
      <c r="D27" s="16">
        <v>0</v>
      </c>
      <c r="E27" s="16">
        <v>7500000</v>
      </c>
      <c r="F27" s="16">
        <v>0</v>
      </c>
      <c r="G27" s="16">
        <v>0</v>
      </c>
      <c r="H27" s="16">
        <v>199284110</v>
      </c>
      <c r="I27" s="16">
        <v>107008522</v>
      </c>
      <c r="J27" s="16">
        <v>107008522</v>
      </c>
      <c r="K27" s="16">
        <v>96465898</v>
      </c>
      <c r="L27" s="16">
        <v>10542624</v>
      </c>
      <c r="M27" s="16">
        <v>107008522</v>
      </c>
      <c r="N27" s="17">
        <f t="shared" si="0"/>
        <v>0.5369646481096761</v>
      </c>
      <c r="O27" s="16">
        <v>0</v>
      </c>
      <c r="P27" s="16">
        <v>92275588</v>
      </c>
    </row>
    <row r="28" spans="1:16" ht="12.75">
      <c r="A28" s="14" t="s">
        <v>60</v>
      </c>
      <c r="B28" s="15" t="s">
        <v>61</v>
      </c>
      <c r="C28" s="16">
        <v>85800863</v>
      </c>
      <c r="D28" s="16">
        <v>0</v>
      </c>
      <c r="E28" s="16">
        <v>4000000</v>
      </c>
      <c r="F28" s="16">
        <v>0</v>
      </c>
      <c r="G28" s="16">
        <v>0</v>
      </c>
      <c r="H28" s="16">
        <v>81800863</v>
      </c>
      <c r="I28" s="16">
        <v>48249634</v>
      </c>
      <c r="J28" s="16">
        <v>48249634</v>
      </c>
      <c r="K28" s="16">
        <v>43522992</v>
      </c>
      <c r="L28" s="16">
        <v>4726642</v>
      </c>
      <c r="M28" s="16">
        <v>48249634</v>
      </c>
      <c r="N28" s="17">
        <f t="shared" si="0"/>
        <v>0.5898426034942932</v>
      </c>
      <c r="O28" s="16">
        <v>0</v>
      </c>
      <c r="P28" s="16">
        <v>33551229</v>
      </c>
    </row>
    <row r="29" spans="1:16" ht="12.75">
      <c r="A29" s="14" t="s">
        <v>62</v>
      </c>
      <c r="B29" s="15" t="s">
        <v>63</v>
      </c>
      <c r="C29" s="16">
        <v>64667873</v>
      </c>
      <c r="D29" s="16">
        <v>0</v>
      </c>
      <c r="E29" s="16">
        <v>4000000</v>
      </c>
      <c r="F29" s="16">
        <v>0</v>
      </c>
      <c r="G29" s="16">
        <v>0</v>
      </c>
      <c r="H29" s="16">
        <v>60667873</v>
      </c>
      <c r="I29" s="16">
        <v>38127834</v>
      </c>
      <c r="J29" s="16">
        <v>38127834</v>
      </c>
      <c r="K29" s="16">
        <v>35108492</v>
      </c>
      <c r="L29" s="16">
        <v>3019342</v>
      </c>
      <c r="M29" s="16">
        <v>38127834</v>
      </c>
      <c r="N29" s="17">
        <f t="shared" si="0"/>
        <v>0.628468283369684</v>
      </c>
      <c r="O29" s="16">
        <v>0</v>
      </c>
      <c r="P29" s="16">
        <v>22540039</v>
      </c>
    </row>
    <row r="30" spans="1:16" ht="12.75">
      <c r="A30" s="14" t="s">
        <v>64</v>
      </c>
      <c r="B30" s="15" t="s">
        <v>65</v>
      </c>
      <c r="C30" s="16">
        <v>24660008</v>
      </c>
      <c r="D30" s="16">
        <v>0</v>
      </c>
      <c r="E30" s="16">
        <v>0</v>
      </c>
      <c r="F30" s="16">
        <v>0</v>
      </c>
      <c r="G30" s="16">
        <v>0</v>
      </c>
      <c r="H30" s="16">
        <v>24660008</v>
      </c>
      <c r="I30" s="16">
        <v>20212678</v>
      </c>
      <c r="J30" s="16">
        <v>20212678</v>
      </c>
      <c r="K30" s="16">
        <v>20212678</v>
      </c>
      <c r="L30" s="16">
        <v>0</v>
      </c>
      <c r="M30" s="16">
        <v>20212678</v>
      </c>
      <c r="N30" s="17">
        <f t="shared" si="0"/>
        <v>0.8196541542078981</v>
      </c>
      <c r="O30" s="16">
        <v>0</v>
      </c>
      <c r="P30" s="16">
        <v>4447330</v>
      </c>
    </row>
    <row r="31" spans="1:16" ht="12.75">
      <c r="A31" s="14" t="s">
        <v>66</v>
      </c>
      <c r="B31" s="15" t="s">
        <v>67</v>
      </c>
      <c r="C31" s="16">
        <v>24660008</v>
      </c>
      <c r="D31" s="16">
        <v>0</v>
      </c>
      <c r="E31" s="16">
        <v>0</v>
      </c>
      <c r="F31" s="16">
        <v>0</v>
      </c>
      <c r="G31" s="16">
        <v>0</v>
      </c>
      <c r="H31" s="16">
        <v>24660008</v>
      </c>
      <c r="I31" s="16">
        <v>20212678</v>
      </c>
      <c r="J31" s="16">
        <v>20212678</v>
      </c>
      <c r="K31" s="16">
        <v>20212678</v>
      </c>
      <c r="L31" s="16">
        <v>0</v>
      </c>
      <c r="M31" s="16">
        <v>20212678</v>
      </c>
      <c r="N31" s="17">
        <f t="shared" si="0"/>
        <v>0.8196541542078981</v>
      </c>
      <c r="O31" s="16">
        <v>0</v>
      </c>
      <c r="P31" s="16">
        <v>4447330</v>
      </c>
    </row>
    <row r="32" spans="1:16" ht="12.75">
      <c r="A32" s="14" t="s">
        <v>68</v>
      </c>
      <c r="B32" s="15" t="s">
        <v>69</v>
      </c>
      <c r="C32" s="16">
        <v>40007865</v>
      </c>
      <c r="D32" s="16">
        <v>0</v>
      </c>
      <c r="E32" s="16">
        <v>4000000</v>
      </c>
      <c r="F32" s="16">
        <v>0</v>
      </c>
      <c r="G32" s="16">
        <v>0</v>
      </c>
      <c r="H32" s="16">
        <v>36007865</v>
      </c>
      <c r="I32" s="16">
        <v>17915156</v>
      </c>
      <c r="J32" s="16">
        <v>17915156</v>
      </c>
      <c r="K32" s="16">
        <v>14895814</v>
      </c>
      <c r="L32" s="16">
        <v>3019342</v>
      </c>
      <c r="M32" s="16">
        <v>17915156</v>
      </c>
      <c r="N32" s="17">
        <f t="shared" si="0"/>
        <v>0.49753452474896803</v>
      </c>
      <c r="O32" s="16">
        <v>0</v>
      </c>
      <c r="P32" s="16">
        <v>18092709</v>
      </c>
    </row>
    <row r="33" spans="1:16" ht="12.75">
      <c r="A33" s="14" t="s">
        <v>70</v>
      </c>
      <c r="B33" s="15" t="s">
        <v>71</v>
      </c>
      <c r="C33" s="16">
        <v>40007865</v>
      </c>
      <c r="D33" s="16">
        <v>0</v>
      </c>
      <c r="E33" s="16">
        <v>4000000</v>
      </c>
      <c r="F33" s="16">
        <v>0</v>
      </c>
      <c r="G33" s="16">
        <v>0</v>
      </c>
      <c r="H33" s="16">
        <v>36007865</v>
      </c>
      <c r="I33" s="16">
        <v>17915156</v>
      </c>
      <c r="J33" s="16">
        <v>17915156</v>
      </c>
      <c r="K33" s="16">
        <v>14895814</v>
      </c>
      <c r="L33" s="16">
        <v>3019342</v>
      </c>
      <c r="M33" s="16">
        <v>17915156</v>
      </c>
      <c r="N33" s="17">
        <f t="shared" si="0"/>
        <v>0.49753452474896803</v>
      </c>
      <c r="O33" s="16">
        <v>0</v>
      </c>
      <c r="P33" s="16">
        <v>18092709</v>
      </c>
    </row>
    <row r="34" spans="1:16" ht="12.75">
      <c r="A34" s="14" t="s">
        <v>72</v>
      </c>
      <c r="B34" s="15" t="s">
        <v>73</v>
      </c>
      <c r="C34" s="16">
        <v>21132990</v>
      </c>
      <c r="D34" s="16">
        <v>0</v>
      </c>
      <c r="E34" s="16">
        <v>0</v>
      </c>
      <c r="F34" s="16">
        <v>0</v>
      </c>
      <c r="G34" s="16">
        <v>0</v>
      </c>
      <c r="H34" s="16">
        <v>21132990</v>
      </c>
      <c r="I34" s="16">
        <v>10121800</v>
      </c>
      <c r="J34" s="16">
        <v>10121800</v>
      </c>
      <c r="K34" s="16">
        <v>8414500</v>
      </c>
      <c r="L34" s="16">
        <v>1707300</v>
      </c>
      <c r="M34" s="16">
        <v>10121800</v>
      </c>
      <c r="N34" s="17">
        <f t="shared" si="0"/>
        <v>0.47895730798150193</v>
      </c>
      <c r="O34" s="16">
        <v>0</v>
      </c>
      <c r="P34" s="16">
        <v>11011190</v>
      </c>
    </row>
    <row r="35" spans="1:16" ht="12.75">
      <c r="A35" s="14" t="s">
        <v>74</v>
      </c>
      <c r="B35" s="15" t="s">
        <v>75</v>
      </c>
      <c r="C35" s="16">
        <v>8218835</v>
      </c>
      <c r="D35" s="16">
        <v>0</v>
      </c>
      <c r="E35" s="16">
        <v>0</v>
      </c>
      <c r="F35" s="16">
        <v>0</v>
      </c>
      <c r="G35" s="16">
        <v>0</v>
      </c>
      <c r="H35" s="16">
        <v>8218835</v>
      </c>
      <c r="I35" s="16">
        <v>4049700</v>
      </c>
      <c r="J35" s="16">
        <v>4049700</v>
      </c>
      <c r="K35" s="16">
        <v>3366100</v>
      </c>
      <c r="L35" s="16">
        <v>683600</v>
      </c>
      <c r="M35" s="16">
        <v>4049700</v>
      </c>
      <c r="N35" s="17">
        <f t="shared" si="0"/>
        <v>0.49273406754120264</v>
      </c>
      <c r="O35" s="16">
        <v>0</v>
      </c>
      <c r="P35" s="16">
        <v>4169135</v>
      </c>
    </row>
    <row r="36" spans="1:16" ht="12.75">
      <c r="A36" s="14" t="s">
        <v>76</v>
      </c>
      <c r="B36" s="15" t="s">
        <v>77</v>
      </c>
      <c r="C36" s="16">
        <v>12914155</v>
      </c>
      <c r="D36" s="16">
        <v>0</v>
      </c>
      <c r="E36" s="16">
        <v>0</v>
      </c>
      <c r="F36" s="16">
        <v>0</v>
      </c>
      <c r="G36" s="16">
        <v>0</v>
      </c>
      <c r="H36" s="16">
        <v>12914155</v>
      </c>
      <c r="I36" s="16">
        <v>6072100</v>
      </c>
      <c r="J36" s="16">
        <v>6072100</v>
      </c>
      <c r="K36" s="16">
        <v>5048400</v>
      </c>
      <c r="L36" s="16">
        <v>1023700</v>
      </c>
      <c r="M36" s="16">
        <v>6072100</v>
      </c>
      <c r="N36" s="17">
        <f t="shared" si="0"/>
        <v>0.4701894936215339</v>
      </c>
      <c r="O36" s="16">
        <v>0</v>
      </c>
      <c r="P36" s="16">
        <v>6842055</v>
      </c>
    </row>
    <row r="37" spans="1:16" ht="12.75">
      <c r="A37" s="14" t="s">
        <v>78</v>
      </c>
      <c r="B37" s="15" t="s">
        <v>79</v>
      </c>
      <c r="C37" s="16">
        <v>120983247</v>
      </c>
      <c r="D37" s="16">
        <v>0</v>
      </c>
      <c r="E37" s="16">
        <v>3500000</v>
      </c>
      <c r="F37" s="16">
        <v>0</v>
      </c>
      <c r="G37" s="16">
        <v>0</v>
      </c>
      <c r="H37" s="16">
        <v>117483247</v>
      </c>
      <c r="I37" s="16">
        <v>58758888</v>
      </c>
      <c r="J37" s="16">
        <v>58758888</v>
      </c>
      <c r="K37" s="16">
        <v>52942906</v>
      </c>
      <c r="L37" s="16">
        <v>5815982</v>
      </c>
      <c r="M37" s="16">
        <v>58758888</v>
      </c>
      <c r="N37" s="17">
        <f t="shared" si="0"/>
        <v>0.5001469528672459</v>
      </c>
      <c r="O37" s="16">
        <v>0</v>
      </c>
      <c r="P37" s="16">
        <v>58724359</v>
      </c>
    </row>
    <row r="38" spans="1:16" ht="12.75">
      <c r="A38" s="14" t="s">
        <v>80</v>
      </c>
      <c r="B38" s="15" t="s">
        <v>81</v>
      </c>
      <c r="C38" s="16">
        <v>100545577</v>
      </c>
      <c r="D38" s="16">
        <v>0</v>
      </c>
      <c r="E38" s="16">
        <v>3500000</v>
      </c>
      <c r="F38" s="16">
        <v>0</v>
      </c>
      <c r="G38" s="16">
        <v>0</v>
      </c>
      <c r="H38" s="16">
        <v>97045577</v>
      </c>
      <c r="I38" s="16">
        <v>50667288</v>
      </c>
      <c r="J38" s="16">
        <v>50667288</v>
      </c>
      <c r="K38" s="16">
        <v>46212706</v>
      </c>
      <c r="L38" s="16">
        <v>4454582</v>
      </c>
      <c r="M38" s="16">
        <v>50667288</v>
      </c>
      <c r="N38" s="17">
        <f t="shared" si="0"/>
        <v>0.5220978592357692</v>
      </c>
      <c r="O38" s="16">
        <v>0</v>
      </c>
      <c r="P38" s="16">
        <v>46378289</v>
      </c>
    </row>
    <row r="39" spans="1:16" ht="12.75">
      <c r="A39" s="14" t="s">
        <v>82</v>
      </c>
      <c r="B39" s="15" t="s">
        <v>83</v>
      </c>
      <c r="C39" s="16">
        <v>41922891</v>
      </c>
      <c r="D39" s="16">
        <v>0</v>
      </c>
      <c r="E39" s="16">
        <v>0</v>
      </c>
      <c r="F39" s="16">
        <v>0</v>
      </c>
      <c r="G39" s="16">
        <v>0</v>
      </c>
      <c r="H39" s="16">
        <v>41922891</v>
      </c>
      <c r="I39" s="16">
        <v>23502175</v>
      </c>
      <c r="J39" s="16">
        <v>23502175</v>
      </c>
      <c r="K39" s="16">
        <v>23502175</v>
      </c>
      <c r="L39" s="16">
        <v>0</v>
      </c>
      <c r="M39" s="16">
        <v>23502175</v>
      </c>
      <c r="N39" s="17">
        <f t="shared" si="0"/>
        <v>0.5606048256547956</v>
      </c>
      <c r="O39" s="16">
        <v>0</v>
      </c>
      <c r="P39" s="16">
        <v>18420716</v>
      </c>
    </row>
    <row r="40" spans="1:16" ht="12.75">
      <c r="A40" s="14" t="s">
        <v>84</v>
      </c>
      <c r="B40" s="15" t="s">
        <v>85</v>
      </c>
      <c r="C40" s="16">
        <v>16347673</v>
      </c>
      <c r="D40" s="16">
        <v>0</v>
      </c>
      <c r="E40" s="16">
        <v>0</v>
      </c>
      <c r="F40" s="16">
        <v>0</v>
      </c>
      <c r="G40" s="16">
        <v>0</v>
      </c>
      <c r="H40" s="16">
        <v>16347673</v>
      </c>
      <c r="I40" s="16">
        <v>8342762</v>
      </c>
      <c r="J40" s="16">
        <v>8342762</v>
      </c>
      <c r="K40" s="16">
        <v>7084822</v>
      </c>
      <c r="L40" s="16">
        <v>1257940</v>
      </c>
      <c r="M40" s="16">
        <v>8342762</v>
      </c>
      <c r="N40" s="17">
        <f t="shared" si="0"/>
        <v>0.5103333055414064</v>
      </c>
      <c r="O40" s="16">
        <v>0</v>
      </c>
      <c r="P40" s="16">
        <v>8004911</v>
      </c>
    </row>
    <row r="41" spans="1:16" ht="12.75">
      <c r="A41" s="14" t="s">
        <v>86</v>
      </c>
      <c r="B41" s="15" t="s">
        <v>87</v>
      </c>
      <c r="C41" s="16">
        <v>39829041</v>
      </c>
      <c r="D41" s="16">
        <v>0</v>
      </c>
      <c r="E41" s="16">
        <v>3500000</v>
      </c>
      <c r="F41" s="16">
        <v>0</v>
      </c>
      <c r="G41" s="16">
        <v>0</v>
      </c>
      <c r="H41" s="16">
        <v>36329041</v>
      </c>
      <c r="I41" s="16">
        <v>17488151</v>
      </c>
      <c r="J41" s="16">
        <v>17488151</v>
      </c>
      <c r="K41" s="16">
        <v>14579709</v>
      </c>
      <c r="L41" s="16">
        <v>2908442</v>
      </c>
      <c r="M41" s="16">
        <v>17488151</v>
      </c>
      <c r="N41" s="17">
        <f t="shared" si="0"/>
        <v>0.48138212621687426</v>
      </c>
      <c r="O41" s="16">
        <v>0</v>
      </c>
      <c r="P41" s="16">
        <v>18840890</v>
      </c>
    </row>
    <row r="42" spans="1:16" ht="12.75">
      <c r="A42" s="14" t="s">
        <v>88</v>
      </c>
      <c r="B42" s="15" t="s">
        <v>89</v>
      </c>
      <c r="C42" s="16">
        <v>2445972</v>
      </c>
      <c r="D42" s="16">
        <v>0</v>
      </c>
      <c r="E42" s="16">
        <v>0</v>
      </c>
      <c r="F42" s="16">
        <v>0</v>
      </c>
      <c r="G42" s="16">
        <v>0</v>
      </c>
      <c r="H42" s="16">
        <v>2445972</v>
      </c>
      <c r="I42" s="16">
        <v>1334200</v>
      </c>
      <c r="J42" s="16">
        <v>1334200</v>
      </c>
      <c r="K42" s="16">
        <v>1046000</v>
      </c>
      <c r="L42" s="16">
        <v>288200</v>
      </c>
      <c r="M42" s="16">
        <v>1334200</v>
      </c>
      <c r="N42" s="17">
        <f t="shared" si="0"/>
        <v>0.545468222857825</v>
      </c>
      <c r="O42" s="16">
        <v>0</v>
      </c>
      <c r="P42" s="16">
        <v>1111772</v>
      </c>
    </row>
    <row r="43" spans="1:16" ht="12.75">
      <c r="A43" s="14" t="s">
        <v>90</v>
      </c>
      <c r="B43" s="15" t="s">
        <v>91</v>
      </c>
      <c r="C43" s="16">
        <v>20437670</v>
      </c>
      <c r="D43" s="16">
        <v>0</v>
      </c>
      <c r="E43" s="16">
        <v>0</v>
      </c>
      <c r="F43" s="16">
        <v>0</v>
      </c>
      <c r="G43" s="16">
        <v>0</v>
      </c>
      <c r="H43" s="16">
        <v>20437670</v>
      </c>
      <c r="I43" s="16">
        <v>8091600</v>
      </c>
      <c r="J43" s="16">
        <v>8091600</v>
      </c>
      <c r="K43" s="16">
        <v>6730200</v>
      </c>
      <c r="L43" s="16">
        <v>1361400</v>
      </c>
      <c r="M43" s="16">
        <v>8091600</v>
      </c>
      <c r="N43" s="17">
        <f t="shared" si="0"/>
        <v>0.3959159728090335</v>
      </c>
      <c r="O43" s="16">
        <v>0</v>
      </c>
      <c r="P43" s="16">
        <v>12346070</v>
      </c>
    </row>
    <row r="44" spans="1:16" ht="12.75">
      <c r="A44" s="14" t="s">
        <v>92</v>
      </c>
      <c r="B44" s="15" t="s">
        <v>93</v>
      </c>
      <c r="C44" s="16">
        <v>225371907</v>
      </c>
      <c r="D44" s="16">
        <v>0</v>
      </c>
      <c r="E44" s="16">
        <v>0</v>
      </c>
      <c r="F44" s="16">
        <v>0</v>
      </c>
      <c r="G44" s="16">
        <v>0</v>
      </c>
      <c r="H44" s="16">
        <v>225371907</v>
      </c>
      <c r="I44" s="16">
        <v>166184334.68999997</v>
      </c>
      <c r="J44" s="16">
        <v>161184334.69</v>
      </c>
      <c r="K44" s="16">
        <v>101179246.18</v>
      </c>
      <c r="L44" s="16">
        <v>13768434.51</v>
      </c>
      <c r="M44" s="16">
        <v>114947680.69</v>
      </c>
      <c r="N44" s="17">
        <f t="shared" si="0"/>
        <v>0.5100355329113846</v>
      </c>
      <c r="O44" s="16">
        <v>46236654</v>
      </c>
      <c r="P44" s="16">
        <v>59187572.31000003</v>
      </c>
    </row>
    <row r="45" spans="1:16" ht="12.75">
      <c r="A45" s="14" t="s">
        <v>94</v>
      </c>
      <c r="B45" s="15" t="s">
        <v>95</v>
      </c>
      <c r="C45" s="16">
        <v>214455907</v>
      </c>
      <c r="D45" s="16">
        <v>0</v>
      </c>
      <c r="E45" s="16">
        <v>0</v>
      </c>
      <c r="F45" s="16">
        <v>0</v>
      </c>
      <c r="G45" s="16">
        <v>0</v>
      </c>
      <c r="H45" s="16">
        <v>214455907</v>
      </c>
      <c r="I45" s="16">
        <v>163378416.68999997</v>
      </c>
      <c r="J45" s="16">
        <v>158378416.68999997</v>
      </c>
      <c r="K45" s="16">
        <v>99276583.18</v>
      </c>
      <c r="L45" s="16">
        <v>12865179.51</v>
      </c>
      <c r="M45" s="16">
        <v>112141762.69</v>
      </c>
      <c r="N45" s="17">
        <f t="shared" si="0"/>
        <v>0.5229129113706343</v>
      </c>
      <c r="O45" s="16">
        <v>46236653.99999997</v>
      </c>
      <c r="P45" s="16">
        <v>51077490.31000003</v>
      </c>
    </row>
    <row r="46" spans="1:16" ht="12.75">
      <c r="A46" s="14" t="s">
        <v>96</v>
      </c>
      <c r="B46" s="15" t="s">
        <v>97</v>
      </c>
      <c r="C46" s="16">
        <v>10000000</v>
      </c>
      <c r="D46" s="16">
        <v>0</v>
      </c>
      <c r="E46" s="16">
        <v>0</v>
      </c>
      <c r="F46" s="16">
        <v>0</v>
      </c>
      <c r="G46" s="16">
        <v>0</v>
      </c>
      <c r="H46" s="16">
        <v>10000000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7">
        <f t="shared" si="0"/>
        <v>0</v>
      </c>
      <c r="O46" s="16">
        <v>0</v>
      </c>
      <c r="P46" s="16">
        <v>10000000</v>
      </c>
    </row>
    <row r="47" spans="1:16" ht="12.75">
      <c r="A47" s="14" t="s">
        <v>98</v>
      </c>
      <c r="B47" s="15" t="s">
        <v>99</v>
      </c>
      <c r="C47" s="16">
        <v>14000000</v>
      </c>
      <c r="D47" s="16">
        <v>0</v>
      </c>
      <c r="E47" s="16">
        <v>0</v>
      </c>
      <c r="F47" s="16">
        <v>0</v>
      </c>
      <c r="G47" s="16">
        <v>0</v>
      </c>
      <c r="H47" s="16">
        <v>14000000</v>
      </c>
      <c r="I47" s="16">
        <v>10348969</v>
      </c>
      <c r="J47" s="16">
        <v>5348969</v>
      </c>
      <c r="K47" s="16">
        <v>5198840</v>
      </c>
      <c r="L47" s="16">
        <v>150129</v>
      </c>
      <c r="M47" s="16">
        <v>5348969</v>
      </c>
      <c r="N47" s="17">
        <f t="shared" si="0"/>
        <v>0.3820692142857143</v>
      </c>
      <c r="O47" s="16">
        <v>0</v>
      </c>
      <c r="P47" s="16">
        <v>3651031</v>
      </c>
    </row>
    <row r="48" spans="1:16" ht="12.75">
      <c r="A48" s="14" t="s">
        <v>100</v>
      </c>
      <c r="B48" s="15" t="s">
        <v>101</v>
      </c>
      <c r="C48" s="16">
        <v>6426938</v>
      </c>
      <c r="D48" s="16">
        <v>0</v>
      </c>
      <c r="E48" s="16">
        <v>0</v>
      </c>
      <c r="F48" s="16">
        <v>0</v>
      </c>
      <c r="G48" s="16">
        <v>0</v>
      </c>
      <c r="H48" s="16">
        <v>6426938</v>
      </c>
      <c r="I48" s="16">
        <v>2197871.18</v>
      </c>
      <c r="J48" s="16">
        <v>2197871.18</v>
      </c>
      <c r="K48" s="16">
        <v>1474573.1800000004</v>
      </c>
      <c r="L48" s="16">
        <v>723298</v>
      </c>
      <c r="M48" s="16">
        <v>2197871.18</v>
      </c>
      <c r="N48" s="17">
        <f t="shared" si="0"/>
        <v>0.3419779652456582</v>
      </c>
      <c r="O48" s="16">
        <v>0</v>
      </c>
      <c r="P48" s="16">
        <v>4229066.82</v>
      </c>
    </row>
    <row r="49" spans="1:16" ht="12.75">
      <c r="A49" s="14" t="s">
        <v>102</v>
      </c>
      <c r="B49" s="15" t="s">
        <v>103</v>
      </c>
      <c r="C49" s="16">
        <v>27500000</v>
      </c>
      <c r="D49" s="16">
        <v>0</v>
      </c>
      <c r="E49" s="16">
        <v>0</v>
      </c>
      <c r="F49" s="16">
        <v>0</v>
      </c>
      <c r="G49" s="16">
        <v>0</v>
      </c>
      <c r="H49" s="16">
        <v>27500000</v>
      </c>
      <c r="I49" s="16">
        <v>16120061</v>
      </c>
      <c r="J49" s="16">
        <v>16120061</v>
      </c>
      <c r="K49" s="16">
        <v>13970361</v>
      </c>
      <c r="L49" s="16">
        <v>2149700</v>
      </c>
      <c r="M49" s="16">
        <v>16120061</v>
      </c>
      <c r="N49" s="17">
        <f t="shared" si="0"/>
        <v>0.5861840363636364</v>
      </c>
      <c r="O49" s="16">
        <v>0</v>
      </c>
      <c r="P49" s="16">
        <v>11379939</v>
      </c>
    </row>
    <row r="50" spans="1:16" ht="12.75">
      <c r="A50" s="14" t="s">
        <v>104</v>
      </c>
      <c r="B50" s="15" t="s">
        <v>105</v>
      </c>
      <c r="C50" s="16">
        <v>45000000</v>
      </c>
      <c r="D50" s="16">
        <v>0</v>
      </c>
      <c r="E50" s="16">
        <v>0</v>
      </c>
      <c r="F50" s="16">
        <v>0</v>
      </c>
      <c r="G50" s="16">
        <v>0</v>
      </c>
      <c r="H50" s="16">
        <v>45000000</v>
      </c>
      <c r="I50" s="16">
        <v>42643240</v>
      </c>
      <c r="J50" s="16">
        <v>42643240</v>
      </c>
      <c r="K50" s="16">
        <v>42643240</v>
      </c>
      <c r="L50" s="16">
        <v>0</v>
      </c>
      <c r="M50" s="16">
        <v>42643240</v>
      </c>
      <c r="N50" s="17">
        <f t="shared" si="0"/>
        <v>0.9476275555555556</v>
      </c>
      <c r="O50" s="16">
        <v>0</v>
      </c>
      <c r="P50" s="16">
        <v>2356760</v>
      </c>
    </row>
    <row r="51" spans="1:16" ht="12.75">
      <c r="A51" s="14" t="s">
        <v>106</v>
      </c>
      <c r="B51" s="15" t="s">
        <v>107</v>
      </c>
      <c r="C51" s="16">
        <v>90000000</v>
      </c>
      <c r="D51" s="16">
        <v>0</v>
      </c>
      <c r="E51" s="16">
        <v>0</v>
      </c>
      <c r="F51" s="16">
        <v>0</v>
      </c>
      <c r="G51" s="16">
        <v>0</v>
      </c>
      <c r="H51" s="16">
        <v>90000000</v>
      </c>
      <c r="I51" s="16">
        <v>89904605</v>
      </c>
      <c r="J51" s="16">
        <v>89904605</v>
      </c>
      <c r="K51" s="16">
        <v>35961842</v>
      </c>
      <c r="L51" s="16">
        <v>7706109</v>
      </c>
      <c r="M51" s="16">
        <v>43667951</v>
      </c>
      <c r="N51" s="17">
        <f t="shared" si="0"/>
        <v>0.48519945555555555</v>
      </c>
      <c r="O51" s="16">
        <v>46236654</v>
      </c>
      <c r="P51" s="16">
        <v>95395</v>
      </c>
    </row>
    <row r="52" spans="1:16" ht="12.75">
      <c r="A52" s="14" t="s">
        <v>108</v>
      </c>
      <c r="B52" s="15" t="s">
        <v>109</v>
      </c>
      <c r="C52" s="16">
        <v>9528969</v>
      </c>
      <c r="D52" s="16">
        <v>0</v>
      </c>
      <c r="E52" s="16">
        <v>0</v>
      </c>
      <c r="F52" s="16">
        <v>0</v>
      </c>
      <c r="G52" s="16">
        <v>0</v>
      </c>
      <c r="H52" s="16">
        <v>9528969</v>
      </c>
      <c r="I52" s="16">
        <v>2163670.51</v>
      </c>
      <c r="J52" s="16">
        <v>2163670.51</v>
      </c>
      <c r="K52" s="16">
        <v>27727</v>
      </c>
      <c r="L52" s="16">
        <v>2135943.51</v>
      </c>
      <c r="M52" s="16">
        <v>2163670.51</v>
      </c>
      <c r="N52" s="17">
        <f t="shared" si="0"/>
        <v>0.22706239363356095</v>
      </c>
      <c r="O52" s="16">
        <v>0</v>
      </c>
      <c r="P52" s="16">
        <v>7365298.49</v>
      </c>
    </row>
    <row r="53" spans="1:16" ht="12.75">
      <c r="A53" s="14" t="s">
        <v>110</v>
      </c>
      <c r="B53" s="15" t="s">
        <v>111</v>
      </c>
      <c r="C53" s="16">
        <v>5000000</v>
      </c>
      <c r="D53" s="16">
        <v>0</v>
      </c>
      <c r="E53" s="16">
        <v>0</v>
      </c>
      <c r="F53" s="16">
        <v>0</v>
      </c>
      <c r="G53" s="16">
        <v>0</v>
      </c>
      <c r="H53" s="16">
        <v>5000000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7">
        <f t="shared" si="0"/>
        <v>0</v>
      </c>
      <c r="O53" s="16">
        <v>0</v>
      </c>
      <c r="P53" s="16">
        <v>5000000</v>
      </c>
    </row>
    <row r="54" spans="1:16" ht="12.75">
      <c r="A54" s="14" t="s">
        <v>112</v>
      </c>
      <c r="B54" s="15" t="s">
        <v>113</v>
      </c>
      <c r="C54" s="16">
        <v>7000000</v>
      </c>
      <c r="D54" s="16">
        <v>0</v>
      </c>
      <c r="E54" s="16">
        <v>0</v>
      </c>
      <c r="F54" s="16">
        <v>0</v>
      </c>
      <c r="G54" s="16">
        <v>0</v>
      </c>
      <c r="H54" s="16">
        <v>7000000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7">
        <f t="shared" si="0"/>
        <v>0</v>
      </c>
      <c r="O54" s="16">
        <v>0</v>
      </c>
      <c r="P54" s="16">
        <v>7000000</v>
      </c>
    </row>
    <row r="55" spans="1:16" ht="12.75">
      <c r="A55" s="14" t="s">
        <v>114</v>
      </c>
      <c r="B55" s="15" t="s">
        <v>115</v>
      </c>
      <c r="C55" s="16">
        <v>2000000</v>
      </c>
      <c r="D55" s="16">
        <v>0</v>
      </c>
      <c r="E55" s="16">
        <v>0</v>
      </c>
      <c r="F55" s="16">
        <v>0</v>
      </c>
      <c r="G55" s="16">
        <v>0</v>
      </c>
      <c r="H55" s="16">
        <v>2000000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7">
        <f t="shared" si="0"/>
        <v>0</v>
      </c>
      <c r="O55" s="16">
        <v>0</v>
      </c>
      <c r="P55" s="16">
        <v>2000000</v>
      </c>
    </row>
    <row r="56" spans="1:16" ht="12.75">
      <c r="A56" s="14" t="s">
        <v>116</v>
      </c>
      <c r="B56" s="15" t="s">
        <v>117</v>
      </c>
      <c r="C56" s="16">
        <v>5000000</v>
      </c>
      <c r="D56" s="16">
        <v>0</v>
      </c>
      <c r="E56" s="16">
        <v>0</v>
      </c>
      <c r="F56" s="16">
        <v>0</v>
      </c>
      <c r="G56" s="16">
        <v>0</v>
      </c>
      <c r="H56" s="16">
        <v>5000000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7">
        <f t="shared" si="0"/>
        <v>0</v>
      </c>
      <c r="O56" s="16">
        <v>0</v>
      </c>
      <c r="P56" s="16">
        <v>5000000</v>
      </c>
    </row>
    <row r="57" spans="1:16" ht="12.75">
      <c r="A57" s="14" t="s">
        <v>118</v>
      </c>
      <c r="B57" s="15" t="s">
        <v>119</v>
      </c>
      <c r="C57" s="16">
        <v>10916000</v>
      </c>
      <c r="D57" s="16">
        <v>0</v>
      </c>
      <c r="E57" s="16">
        <v>0</v>
      </c>
      <c r="F57" s="16">
        <v>0</v>
      </c>
      <c r="G57" s="16">
        <v>0</v>
      </c>
      <c r="H57" s="16">
        <v>10916000</v>
      </c>
      <c r="I57" s="16">
        <v>2805918</v>
      </c>
      <c r="J57" s="16">
        <v>2805918</v>
      </c>
      <c r="K57" s="16">
        <v>1902663</v>
      </c>
      <c r="L57" s="16">
        <v>903255</v>
      </c>
      <c r="M57" s="16">
        <v>2805918</v>
      </c>
      <c r="N57" s="17">
        <f t="shared" si="0"/>
        <v>0.2570463539758153</v>
      </c>
      <c r="O57" s="16">
        <v>0</v>
      </c>
      <c r="P57" s="16">
        <v>8110082</v>
      </c>
    </row>
    <row r="58" spans="1:16" ht="12.75">
      <c r="A58" s="14" t="s">
        <v>120</v>
      </c>
      <c r="B58" s="15" t="s">
        <v>121</v>
      </c>
      <c r="C58" s="16">
        <v>8500000</v>
      </c>
      <c r="D58" s="16">
        <v>0</v>
      </c>
      <c r="E58" s="16">
        <v>0</v>
      </c>
      <c r="F58" s="16">
        <v>0</v>
      </c>
      <c r="G58" s="16">
        <v>0</v>
      </c>
      <c r="H58" s="16">
        <v>8500000</v>
      </c>
      <c r="I58" s="16">
        <v>903255</v>
      </c>
      <c r="J58" s="16">
        <v>903255</v>
      </c>
      <c r="K58" s="16">
        <v>0</v>
      </c>
      <c r="L58" s="16">
        <v>903255</v>
      </c>
      <c r="M58" s="16">
        <v>903255</v>
      </c>
      <c r="N58" s="17">
        <f t="shared" si="0"/>
        <v>0.10626529411764706</v>
      </c>
      <c r="O58" s="16">
        <v>0</v>
      </c>
      <c r="P58" s="16">
        <v>7596745</v>
      </c>
    </row>
    <row r="59" spans="1:16" ht="12.75">
      <c r="A59" s="14" t="s">
        <v>122</v>
      </c>
      <c r="B59" s="15" t="s">
        <v>123</v>
      </c>
      <c r="C59" s="16">
        <v>400000</v>
      </c>
      <c r="D59" s="16">
        <v>0</v>
      </c>
      <c r="E59" s="16">
        <v>0</v>
      </c>
      <c r="F59" s="16">
        <v>0</v>
      </c>
      <c r="G59" s="16">
        <v>0</v>
      </c>
      <c r="H59" s="16">
        <v>400000</v>
      </c>
      <c r="I59" s="16">
        <v>32463</v>
      </c>
      <c r="J59" s="16">
        <v>32463</v>
      </c>
      <c r="K59" s="16">
        <v>32463</v>
      </c>
      <c r="L59" s="16">
        <v>0</v>
      </c>
      <c r="M59" s="16">
        <v>32463</v>
      </c>
      <c r="N59" s="17">
        <f t="shared" si="0"/>
        <v>0.0811575</v>
      </c>
      <c r="O59" s="16">
        <v>0</v>
      </c>
      <c r="P59" s="16">
        <v>367537</v>
      </c>
    </row>
    <row r="60" spans="1:16" ht="12.75">
      <c r="A60" s="14" t="s">
        <v>124</v>
      </c>
      <c r="B60" s="15" t="s">
        <v>125</v>
      </c>
      <c r="C60" s="16">
        <v>250000</v>
      </c>
      <c r="D60" s="16">
        <v>0</v>
      </c>
      <c r="E60" s="16">
        <v>0</v>
      </c>
      <c r="F60" s="16">
        <v>0</v>
      </c>
      <c r="G60" s="16">
        <v>0</v>
      </c>
      <c r="H60" s="16">
        <v>250000</v>
      </c>
      <c r="I60" s="16">
        <v>104200</v>
      </c>
      <c r="J60" s="16">
        <v>104200</v>
      </c>
      <c r="K60" s="16">
        <v>104200</v>
      </c>
      <c r="L60" s="16">
        <v>0</v>
      </c>
      <c r="M60" s="16">
        <v>104200</v>
      </c>
      <c r="N60" s="17">
        <f t="shared" si="0"/>
        <v>0.4168</v>
      </c>
      <c r="O60" s="16">
        <v>0</v>
      </c>
      <c r="P60" s="16">
        <v>145800</v>
      </c>
    </row>
    <row r="61" spans="1:16" ht="12.75">
      <c r="A61" s="14" t="s">
        <v>126</v>
      </c>
      <c r="B61" s="15" t="s">
        <v>127</v>
      </c>
      <c r="C61" s="16">
        <v>1766000</v>
      </c>
      <c r="D61" s="16">
        <v>0</v>
      </c>
      <c r="E61" s="16">
        <v>0</v>
      </c>
      <c r="F61" s="16">
        <v>0</v>
      </c>
      <c r="G61" s="16">
        <v>0</v>
      </c>
      <c r="H61" s="16">
        <v>1766000</v>
      </c>
      <c r="I61" s="16">
        <v>1766000</v>
      </c>
      <c r="J61" s="16">
        <v>1766000</v>
      </c>
      <c r="K61" s="16">
        <v>1766000</v>
      </c>
      <c r="L61" s="16">
        <v>0</v>
      </c>
      <c r="M61" s="16">
        <v>1766000</v>
      </c>
      <c r="N61" s="17">
        <f t="shared" si="0"/>
        <v>1</v>
      </c>
      <c r="O61" s="16">
        <v>0</v>
      </c>
      <c r="P61" s="16">
        <v>0</v>
      </c>
    </row>
    <row r="62" spans="1:16" ht="12.75">
      <c r="A62" s="14" t="s">
        <v>128</v>
      </c>
      <c r="B62" s="15" t="s">
        <v>129</v>
      </c>
      <c r="C62" s="16">
        <v>186688156</v>
      </c>
      <c r="D62" s="16">
        <v>0</v>
      </c>
      <c r="E62" s="16">
        <v>0</v>
      </c>
      <c r="F62" s="16">
        <v>0</v>
      </c>
      <c r="G62" s="16">
        <v>0</v>
      </c>
      <c r="H62" s="16">
        <v>186688156</v>
      </c>
      <c r="I62" s="16">
        <v>106154868</v>
      </c>
      <c r="J62" s="16">
        <v>106154868</v>
      </c>
      <c r="K62" s="16">
        <v>104718868</v>
      </c>
      <c r="L62" s="16">
        <v>1436000</v>
      </c>
      <c r="M62" s="16">
        <v>106154868</v>
      </c>
      <c r="N62" s="17">
        <f t="shared" si="0"/>
        <v>0.5686213323570457</v>
      </c>
      <c r="O62" s="16">
        <v>0</v>
      </c>
      <c r="P62" s="16">
        <v>80533288</v>
      </c>
    </row>
    <row r="63" spans="1:16" ht="12.75">
      <c r="A63" s="14" t="s">
        <v>130</v>
      </c>
      <c r="B63" s="15" t="s">
        <v>131</v>
      </c>
      <c r="C63" s="16">
        <v>151488156</v>
      </c>
      <c r="D63" s="16">
        <v>0</v>
      </c>
      <c r="E63" s="16">
        <v>0</v>
      </c>
      <c r="F63" s="16">
        <v>0</v>
      </c>
      <c r="G63" s="16">
        <v>0</v>
      </c>
      <c r="H63" s="16">
        <v>151488156</v>
      </c>
      <c r="I63" s="16">
        <v>101147088</v>
      </c>
      <c r="J63" s="16">
        <v>101147088</v>
      </c>
      <c r="K63" s="16">
        <v>99711088</v>
      </c>
      <c r="L63" s="16">
        <v>1436000</v>
      </c>
      <c r="M63" s="16">
        <v>101147088</v>
      </c>
      <c r="N63" s="17">
        <f t="shared" si="0"/>
        <v>0.6676897433486483</v>
      </c>
      <c r="O63" s="16">
        <v>0</v>
      </c>
      <c r="P63" s="16">
        <v>50341068</v>
      </c>
    </row>
    <row r="64" spans="1:16" ht="12.75">
      <c r="A64" s="14" t="s">
        <v>132</v>
      </c>
      <c r="B64" s="15" t="s">
        <v>133</v>
      </c>
      <c r="C64" s="16">
        <v>151488156</v>
      </c>
      <c r="D64" s="16">
        <v>0</v>
      </c>
      <c r="E64" s="16">
        <v>0</v>
      </c>
      <c r="F64" s="16">
        <v>0</v>
      </c>
      <c r="G64" s="16">
        <v>0</v>
      </c>
      <c r="H64" s="16">
        <v>151488156</v>
      </c>
      <c r="I64" s="16">
        <v>101147088</v>
      </c>
      <c r="J64" s="16">
        <v>101147088</v>
      </c>
      <c r="K64" s="16">
        <v>99711088</v>
      </c>
      <c r="L64" s="16">
        <v>1436000</v>
      </c>
      <c r="M64" s="16">
        <v>101147088</v>
      </c>
      <c r="N64" s="17">
        <f t="shared" si="0"/>
        <v>0.6676897433486483</v>
      </c>
      <c r="O64" s="16">
        <v>0</v>
      </c>
      <c r="P64" s="16">
        <v>50341068</v>
      </c>
    </row>
    <row r="65" spans="1:16" ht="12.75">
      <c r="A65" s="14" t="s">
        <v>134</v>
      </c>
      <c r="B65" s="15" t="s">
        <v>135</v>
      </c>
      <c r="C65" s="16">
        <v>17719200</v>
      </c>
      <c r="D65" s="16">
        <v>0</v>
      </c>
      <c r="E65" s="16">
        <v>0</v>
      </c>
      <c r="F65" s="16">
        <v>0</v>
      </c>
      <c r="G65" s="16">
        <v>0</v>
      </c>
      <c r="H65" s="16">
        <v>17719200</v>
      </c>
      <c r="I65" s="16">
        <v>10052000</v>
      </c>
      <c r="J65" s="16">
        <v>10052000</v>
      </c>
      <c r="K65" s="16">
        <v>8616000</v>
      </c>
      <c r="L65" s="16">
        <v>1436000</v>
      </c>
      <c r="M65" s="16">
        <v>10052000</v>
      </c>
      <c r="N65" s="17">
        <f t="shared" si="0"/>
        <v>0.5672942345026863</v>
      </c>
      <c r="O65" s="16">
        <v>0</v>
      </c>
      <c r="P65" s="16">
        <v>7667200</v>
      </c>
    </row>
    <row r="66" spans="1:16" ht="12.75">
      <c r="A66" s="14" t="s">
        <v>136</v>
      </c>
      <c r="B66" s="15" t="s">
        <v>137</v>
      </c>
      <c r="C66" s="16">
        <v>133768956</v>
      </c>
      <c r="D66" s="16">
        <v>0</v>
      </c>
      <c r="E66" s="16">
        <v>0</v>
      </c>
      <c r="F66" s="16">
        <v>0</v>
      </c>
      <c r="G66" s="16">
        <v>0</v>
      </c>
      <c r="H66" s="16">
        <v>133768956</v>
      </c>
      <c r="I66" s="16">
        <v>91095088</v>
      </c>
      <c r="J66" s="16">
        <v>91095088</v>
      </c>
      <c r="K66" s="16">
        <v>91095088</v>
      </c>
      <c r="L66" s="16">
        <v>0</v>
      </c>
      <c r="M66" s="16">
        <v>91095088</v>
      </c>
      <c r="N66" s="17">
        <f t="shared" si="0"/>
        <v>0.6809882556009482</v>
      </c>
      <c r="O66" s="16">
        <v>0</v>
      </c>
      <c r="P66" s="16">
        <v>42673868</v>
      </c>
    </row>
    <row r="67" spans="1:16" ht="12.75">
      <c r="A67" s="14" t="s">
        <v>138</v>
      </c>
      <c r="B67" s="15" t="s">
        <v>139</v>
      </c>
      <c r="C67" s="16">
        <v>35200000</v>
      </c>
      <c r="D67" s="16">
        <v>0</v>
      </c>
      <c r="E67" s="16">
        <v>0</v>
      </c>
      <c r="F67" s="16">
        <v>0</v>
      </c>
      <c r="G67" s="16">
        <v>0</v>
      </c>
      <c r="H67" s="16">
        <v>35200000</v>
      </c>
      <c r="I67" s="16">
        <v>5007780</v>
      </c>
      <c r="J67" s="16">
        <v>5007780</v>
      </c>
      <c r="K67" s="16">
        <v>5007780</v>
      </c>
      <c r="L67" s="16">
        <v>0</v>
      </c>
      <c r="M67" s="16">
        <v>5007780</v>
      </c>
      <c r="N67" s="17">
        <f t="shared" si="0"/>
        <v>0.14226647727272726</v>
      </c>
      <c r="O67" s="16">
        <v>0</v>
      </c>
      <c r="P67" s="16">
        <v>30192220</v>
      </c>
    </row>
    <row r="68" spans="1:16" ht="12.75">
      <c r="A68" s="14" t="s">
        <v>140</v>
      </c>
      <c r="B68" s="15" t="s">
        <v>141</v>
      </c>
      <c r="C68" s="16">
        <v>5200000</v>
      </c>
      <c r="D68" s="16">
        <v>0</v>
      </c>
      <c r="E68" s="16">
        <v>0</v>
      </c>
      <c r="F68" s="16">
        <v>0</v>
      </c>
      <c r="G68" s="16">
        <v>0</v>
      </c>
      <c r="H68" s="16">
        <v>5200000</v>
      </c>
      <c r="I68" s="16">
        <v>5007780</v>
      </c>
      <c r="J68" s="16">
        <v>5007780</v>
      </c>
      <c r="K68" s="16">
        <v>5007780</v>
      </c>
      <c r="L68" s="16">
        <v>0</v>
      </c>
      <c r="M68" s="16">
        <v>5007780</v>
      </c>
      <c r="N68" s="17">
        <f t="shared" si="0"/>
        <v>0.9630346153846154</v>
      </c>
      <c r="O68" s="16">
        <v>0</v>
      </c>
      <c r="P68" s="16">
        <v>192220</v>
      </c>
    </row>
    <row r="69" spans="1:16" ht="12.75">
      <c r="A69" s="14" t="s">
        <v>142</v>
      </c>
      <c r="B69" s="15" t="s">
        <v>143</v>
      </c>
      <c r="C69" s="16">
        <v>30000000</v>
      </c>
      <c r="D69" s="16">
        <v>0</v>
      </c>
      <c r="E69" s="16">
        <v>0</v>
      </c>
      <c r="F69" s="16">
        <v>0</v>
      </c>
      <c r="G69" s="16">
        <v>0</v>
      </c>
      <c r="H69" s="16">
        <v>30000000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7">
        <f t="shared" si="0"/>
        <v>0</v>
      </c>
      <c r="O69" s="16">
        <v>0</v>
      </c>
      <c r="P69" s="16">
        <v>30000000</v>
      </c>
    </row>
    <row r="70" spans="1:16" ht="12.75">
      <c r="A70" s="14" t="s">
        <v>144</v>
      </c>
      <c r="B70" s="15" t="s">
        <v>145</v>
      </c>
      <c r="C70" s="16">
        <v>1595092463</v>
      </c>
      <c r="D70" s="16">
        <v>82940392</v>
      </c>
      <c r="E70" s="16">
        <v>95940392</v>
      </c>
      <c r="F70" s="16">
        <v>0</v>
      </c>
      <c r="G70" s="16">
        <v>0</v>
      </c>
      <c r="H70" s="16">
        <v>1582092463</v>
      </c>
      <c r="I70" s="16">
        <v>893591101</v>
      </c>
      <c r="J70" s="16">
        <v>834336225</v>
      </c>
      <c r="K70" s="16">
        <v>613845252</v>
      </c>
      <c r="L70" s="16">
        <v>107801402</v>
      </c>
      <c r="M70" s="16">
        <v>721646654</v>
      </c>
      <c r="N70" s="17">
        <f t="shared" si="0"/>
        <v>0.4561343100210446</v>
      </c>
      <c r="O70" s="16">
        <v>112689571</v>
      </c>
      <c r="P70" s="16">
        <v>688501362</v>
      </c>
    </row>
    <row r="71" spans="1:16" ht="12.75">
      <c r="A71" s="14" t="s">
        <v>146</v>
      </c>
      <c r="B71" s="15" t="s">
        <v>147</v>
      </c>
      <c r="C71" s="16">
        <v>429264192</v>
      </c>
      <c r="D71" s="16">
        <v>35940392</v>
      </c>
      <c r="E71" s="16">
        <v>60940392</v>
      </c>
      <c r="F71" s="16">
        <v>0</v>
      </c>
      <c r="G71" s="16">
        <v>0</v>
      </c>
      <c r="H71" s="16">
        <v>404264192</v>
      </c>
      <c r="I71" s="16">
        <v>295013657</v>
      </c>
      <c r="J71" s="16">
        <v>250265447</v>
      </c>
      <c r="K71" s="16">
        <v>149935722</v>
      </c>
      <c r="L71" s="16">
        <v>6353054</v>
      </c>
      <c r="M71" s="16">
        <v>156288776</v>
      </c>
      <c r="N71" s="17">
        <f t="shared" si="0"/>
        <v>0.3866005921197196</v>
      </c>
      <c r="O71" s="16">
        <v>93976671</v>
      </c>
      <c r="P71" s="16">
        <v>109250535</v>
      </c>
    </row>
    <row r="72" spans="1:16" ht="12.75">
      <c r="A72" s="14" t="s">
        <v>148</v>
      </c>
      <c r="B72" s="15" t="s">
        <v>149</v>
      </c>
      <c r="C72" s="16">
        <v>429264192</v>
      </c>
      <c r="D72" s="16">
        <v>35940392</v>
      </c>
      <c r="E72" s="16">
        <v>60940392</v>
      </c>
      <c r="F72" s="16">
        <v>0</v>
      </c>
      <c r="G72" s="16">
        <v>0</v>
      </c>
      <c r="H72" s="16">
        <v>404264192</v>
      </c>
      <c r="I72" s="16">
        <v>295013657</v>
      </c>
      <c r="J72" s="16">
        <v>250265447</v>
      </c>
      <c r="K72" s="16">
        <v>149935722</v>
      </c>
      <c r="L72" s="16">
        <v>6353054</v>
      </c>
      <c r="M72" s="16">
        <v>156288776</v>
      </c>
      <c r="N72" s="17">
        <f t="shared" si="0"/>
        <v>0.3866005921197196</v>
      </c>
      <c r="O72" s="16">
        <v>93976671</v>
      </c>
      <c r="P72" s="16">
        <v>109250535</v>
      </c>
    </row>
    <row r="73" spans="1:16" ht="12.75">
      <c r="A73" s="14" t="s">
        <v>150</v>
      </c>
      <c r="B73" s="15" t="s">
        <v>151</v>
      </c>
      <c r="C73" s="16">
        <v>429264192</v>
      </c>
      <c r="D73" s="16">
        <v>35940392</v>
      </c>
      <c r="E73" s="16">
        <v>60940392</v>
      </c>
      <c r="F73" s="16">
        <v>0</v>
      </c>
      <c r="G73" s="16">
        <v>0</v>
      </c>
      <c r="H73" s="16">
        <v>404264192</v>
      </c>
      <c r="I73" s="16">
        <v>295013657</v>
      </c>
      <c r="J73" s="16">
        <v>250265447</v>
      </c>
      <c r="K73" s="16">
        <v>149935722</v>
      </c>
      <c r="L73" s="16">
        <v>6353054</v>
      </c>
      <c r="M73" s="16">
        <v>156288776</v>
      </c>
      <c r="N73" s="17">
        <f t="shared" si="0"/>
        <v>0.3866005921197196</v>
      </c>
      <c r="O73" s="16">
        <v>93976671</v>
      </c>
      <c r="P73" s="16">
        <v>109250535</v>
      </c>
    </row>
    <row r="74" spans="1:16" ht="12.75">
      <c r="A74" s="14" t="s">
        <v>152</v>
      </c>
      <c r="B74" s="15" t="s">
        <v>153</v>
      </c>
      <c r="C74" s="16">
        <v>429264192</v>
      </c>
      <c r="D74" s="16">
        <v>35940392</v>
      </c>
      <c r="E74" s="16">
        <v>60940392</v>
      </c>
      <c r="F74" s="16">
        <v>0</v>
      </c>
      <c r="G74" s="16">
        <v>0</v>
      </c>
      <c r="H74" s="16">
        <v>404264192</v>
      </c>
      <c r="I74" s="16">
        <v>295013657</v>
      </c>
      <c r="J74" s="16">
        <v>250265447</v>
      </c>
      <c r="K74" s="16">
        <v>149935722</v>
      </c>
      <c r="L74" s="16">
        <v>6353054</v>
      </c>
      <c r="M74" s="16">
        <v>156288776</v>
      </c>
      <c r="N74" s="17">
        <f aca="true" t="shared" si="1" ref="N74:N137">SUM(M74/H74)</f>
        <v>0.3866005921197196</v>
      </c>
      <c r="O74" s="16">
        <v>93976671</v>
      </c>
      <c r="P74" s="16">
        <v>109250535</v>
      </c>
    </row>
    <row r="75" spans="1:16" ht="12.75">
      <c r="A75" s="14" t="s">
        <v>154</v>
      </c>
      <c r="B75" s="15" t="s">
        <v>155</v>
      </c>
      <c r="C75" s="16">
        <v>20204451</v>
      </c>
      <c r="D75" s="16">
        <v>0</v>
      </c>
      <c r="E75" s="16">
        <v>5700000</v>
      </c>
      <c r="F75" s="16">
        <v>0</v>
      </c>
      <c r="G75" s="16">
        <v>0</v>
      </c>
      <c r="H75" s="16">
        <v>14504451</v>
      </c>
      <c r="I75" s="16">
        <v>14500000</v>
      </c>
      <c r="J75" s="16">
        <v>0</v>
      </c>
      <c r="K75" s="16">
        <v>0</v>
      </c>
      <c r="L75" s="16">
        <v>0</v>
      </c>
      <c r="M75" s="16">
        <v>0</v>
      </c>
      <c r="N75" s="17">
        <f t="shared" si="1"/>
        <v>0</v>
      </c>
      <c r="O75" s="16">
        <v>0</v>
      </c>
      <c r="P75" s="16">
        <v>4451</v>
      </c>
    </row>
    <row r="76" spans="1:16" ht="12.75">
      <c r="A76" s="14" t="s">
        <v>156</v>
      </c>
      <c r="B76" s="15" t="s">
        <v>157</v>
      </c>
      <c r="C76" s="16">
        <v>17000000</v>
      </c>
      <c r="D76" s="16">
        <v>0</v>
      </c>
      <c r="E76" s="16">
        <v>0</v>
      </c>
      <c r="F76" s="16">
        <v>0</v>
      </c>
      <c r="G76" s="16">
        <v>0</v>
      </c>
      <c r="H76" s="16">
        <v>17000000</v>
      </c>
      <c r="I76" s="16">
        <v>8767000</v>
      </c>
      <c r="J76" s="16">
        <v>8767000</v>
      </c>
      <c r="K76" s="16">
        <v>8767000</v>
      </c>
      <c r="L76" s="16">
        <v>0</v>
      </c>
      <c r="M76" s="16">
        <v>8767000</v>
      </c>
      <c r="N76" s="17">
        <f t="shared" si="1"/>
        <v>0.5157058823529411</v>
      </c>
      <c r="O76" s="16">
        <v>0</v>
      </c>
      <c r="P76" s="16">
        <v>8233000</v>
      </c>
    </row>
    <row r="77" spans="1:16" ht="12.75">
      <c r="A77" s="14" t="s">
        <v>158</v>
      </c>
      <c r="B77" s="15" t="s">
        <v>159</v>
      </c>
      <c r="C77" s="16">
        <v>40000000</v>
      </c>
      <c r="D77" s="16">
        <v>0</v>
      </c>
      <c r="E77" s="16">
        <v>0</v>
      </c>
      <c r="F77" s="16">
        <v>0</v>
      </c>
      <c r="G77" s="16">
        <v>0</v>
      </c>
      <c r="H77" s="16">
        <v>40000000</v>
      </c>
      <c r="I77" s="16">
        <v>36000000</v>
      </c>
      <c r="J77" s="16">
        <v>15000000</v>
      </c>
      <c r="K77" s="16">
        <v>9269039</v>
      </c>
      <c r="L77" s="16">
        <v>1859164</v>
      </c>
      <c r="M77" s="16">
        <v>11128203</v>
      </c>
      <c r="N77" s="17">
        <f t="shared" si="1"/>
        <v>0.278205075</v>
      </c>
      <c r="O77" s="16">
        <v>3871797</v>
      </c>
      <c r="P77" s="16">
        <v>4000000</v>
      </c>
    </row>
    <row r="78" spans="1:16" ht="12.75">
      <c r="A78" s="14" t="s">
        <v>160</v>
      </c>
      <c r="B78" s="15" t="s">
        <v>161</v>
      </c>
      <c r="C78" s="16">
        <v>18000000</v>
      </c>
      <c r="D78" s="16">
        <v>0</v>
      </c>
      <c r="E78" s="16">
        <v>0</v>
      </c>
      <c r="F78" s="16">
        <v>0</v>
      </c>
      <c r="G78" s="16">
        <v>0</v>
      </c>
      <c r="H78" s="16">
        <v>18000000</v>
      </c>
      <c r="I78" s="16">
        <v>18000000</v>
      </c>
      <c r="J78" s="16">
        <v>18000000</v>
      </c>
      <c r="K78" s="16">
        <v>6298892</v>
      </c>
      <c r="L78" s="16">
        <v>0</v>
      </c>
      <c r="M78" s="16">
        <v>6298892</v>
      </c>
      <c r="N78" s="17">
        <f t="shared" si="1"/>
        <v>0.34993844444444444</v>
      </c>
      <c r="O78" s="16">
        <v>11701108</v>
      </c>
      <c r="P78" s="16">
        <v>0</v>
      </c>
    </row>
    <row r="79" spans="1:16" ht="12.75">
      <c r="A79" s="14" t="s">
        <v>162</v>
      </c>
      <c r="B79" s="15" t="s">
        <v>163</v>
      </c>
      <c r="C79" s="16">
        <v>9435664</v>
      </c>
      <c r="D79" s="16">
        <v>0</v>
      </c>
      <c r="E79" s="16">
        <v>0</v>
      </c>
      <c r="F79" s="16">
        <v>0</v>
      </c>
      <c r="G79" s="16">
        <v>0</v>
      </c>
      <c r="H79" s="16">
        <v>9435664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7">
        <f t="shared" si="1"/>
        <v>0</v>
      </c>
      <c r="O79" s="16">
        <v>0</v>
      </c>
      <c r="P79" s="16">
        <v>9435664</v>
      </c>
    </row>
    <row r="80" spans="1:16" ht="12.75">
      <c r="A80" s="14" t="s">
        <v>164</v>
      </c>
      <c r="B80" s="15" t="s">
        <v>165</v>
      </c>
      <c r="C80" s="16">
        <v>14514250</v>
      </c>
      <c r="D80" s="16">
        <v>0</v>
      </c>
      <c r="E80" s="16">
        <v>0</v>
      </c>
      <c r="F80" s="16">
        <v>0</v>
      </c>
      <c r="G80" s="16">
        <v>0</v>
      </c>
      <c r="H80" s="16">
        <v>14514250</v>
      </c>
      <c r="I80" s="16">
        <v>14000000</v>
      </c>
      <c r="J80" s="16">
        <v>14000000</v>
      </c>
      <c r="K80" s="16">
        <v>0</v>
      </c>
      <c r="L80" s="16">
        <v>0</v>
      </c>
      <c r="M80" s="16">
        <v>0</v>
      </c>
      <c r="N80" s="17">
        <f t="shared" si="1"/>
        <v>0</v>
      </c>
      <c r="O80" s="16">
        <v>14000000</v>
      </c>
      <c r="P80" s="16">
        <v>514250</v>
      </c>
    </row>
    <row r="81" spans="1:16" ht="21.75">
      <c r="A81" s="14" t="s">
        <v>166</v>
      </c>
      <c r="B81" s="18" t="s">
        <v>167</v>
      </c>
      <c r="C81" s="16">
        <v>14000000</v>
      </c>
      <c r="D81" s="16">
        <v>0</v>
      </c>
      <c r="E81" s="16">
        <v>0</v>
      </c>
      <c r="F81" s="16">
        <v>0</v>
      </c>
      <c r="G81" s="16">
        <v>0</v>
      </c>
      <c r="H81" s="16">
        <v>14000000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7">
        <f t="shared" si="1"/>
        <v>0</v>
      </c>
      <c r="O81" s="16">
        <v>0</v>
      </c>
      <c r="P81" s="16">
        <v>14000000</v>
      </c>
    </row>
    <row r="82" spans="1:16" ht="12.75">
      <c r="A82" s="14" t="s">
        <v>168</v>
      </c>
      <c r="B82" s="15" t="s">
        <v>169</v>
      </c>
      <c r="C82" s="16">
        <v>45000000</v>
      </c>
      <c r="D82" s="16">
        <v>0</v>
      </c>
      <c r="E82" s="16">
        <v>0</v>
      </c>
      <c r="F82" s="16">
        <v>0</v>
      </c>
      <c r="G82" s="16">
        <v>0</v>
      </c>
      <c r="H82" s="16">
        <v>45000000</v>
      </c>
      <c r="I82" s="16">
        <v>42643240</v>
      </c>
      <c r="J82" s="16">
        <v>42643240</v>
      </c>
      <c r="K82" s="16">
        <v>42643240</v>
      </c>
      <c r="L82" s="16">
        <v>0</v>
      </c>
      <c r="M82" s="16">
        <v>42643240</v>
      </c>
      <c r="N82" s="17">
        <f t="shared" si="1"/>
        <v>0.9476275555555556</v>
      </c>
      <c r="O82" s="16">
        <v>0</v>
      </c>
      <c r="P82" s="16">
        <v>2356760</v>
      </c>
    </row>
    <row r="83" spans="1:16" ht="12.75">
      <c r="A83" s="14" t="s">
        <v>170</v>
      </c>
      <c r="B83" s="15" t="s">
        <v>171</v>
      </c>
      <c r="C83" s="16">
        <v>5000000</v>
      </c>
      <c r="D83" s="16">
        <v>0</v>
      </c>
      <c r="E83" s="16">
        <v>0</v>
      </c>
      <c r="F83" s="16">
        <v>0</v>
      </c>
      <c r="G83" s="16">
        <v>0</v>
      </c>
      <c r="H83" s="16">
        <v>5000000</v>
      </c>
      <c r="I83" s="16">
        <v>2778650</v>
      </c>
      <c r="J83" s="16">
        <v>2778650</v>
      </c>
      <c r="K83" s="16">
        <v>2778650</v>
      </c>
      <c r="L83" s="16">
        <v>0</v>
      </c>
      <c r="M83" s="16">
        <v>2778650</v>
      </c>
      <c r="N83" s="17">
        <f t="shared" si="1"/>
        <v>0.55573</v>
      </c>
      <c r="O83" s="16">
        <v>0</v>
      </c>
      <c r="P83" s="16">
        <v>2221350</v>
      </c>
    </row>
    <row r="84" spans="1:16" ht="12.75">
      <c r="A84" s="14" t="s">
        <v>172</v>
      </c>
      <c r="B84" s="15" t="s">
        <v>173</v>
      </c>
      <c r="C84" s="16">
        <v>25000000</v>
      </c>
      <c r="D84" s="16">
        <v>0</v>
      </c>
      <c r="E84" s="16">
        <v>25000000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7">
        <v>0</v>
      </c>
      <c r="O84" s="16">
        <v>0</v>
      </c>
      <c r="P84" s="16">
        <v>0</v>
      </c>
    </row>
    <row r="85" spans="1:16" ht="12.75">
      <c r="A85" s="14" t="s">
        <v>174</v>
      </c>
      <c r="B85" s="15" t="s">
        <v>175</v>
      </c>
      <c r="C85" s="16">
        <v>67000000</v>
      </c>
      <c r="D85" s="16">
        <v>0</v>
      </c>
      <c r="E85" s="16">
        <v>24540392</v>
      </c>
      <c r="F85" s="16">
        <v>0</v>
      </c>
      <c r="G85" s="16">
        <v>0</v>
      </c>
      <c r="H85" s="16">
        <v>42459608</v>
      </c>
      <c r="I85" s="16">
        <v>28940267</v>
      </c>
      <c r="J85" s="16">
        <v>28940267</v>
      </c>
      <c r="K85" s="16">
        <v>1168000</v>
      </c>
      <c r="L85" s="16">
        <v>1168000</v>
      </c>
      <c r="M85" s="16">
        <v>2336000</v>
      </c>
      <c r="N85" s="17">
        <f t="shared" si="1"/>
        <v>0.05501699403348236</v>
      </c>
      <c r="O85" s="16">
        <v>26604267</v>
      </c>
      <c r="P85" s="16">
        <v>13519341</v>
      </c>
    </row>
    <row r="86" spans="1:16" ht="12.75">
      <c r="A86" s="14" t="s">
        <v>176</v>
      </c>
      <c r="B86" s="15" t="s">
        <v>177</v>
      </c>
      <c r="C86" s="16">
        <v>6598256</v>
      </c>
      <c r="D86" s="16">
        <v>0</v>
      </c>
      <c r="E86" s="16">
        <v>0</v>
      </c>
      <c r="F86" s="16">
        <v>0</v>
      </c>
      <c r="G86" s="16">
        <v>0</v>
      </c>
      <c r="H86" s="16">
        <v>6598256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7">
        <f t="shared" si="1"/>
        <v>0</v>
      </c>
      <c r="O86" s="16">
        <v>0</v>
      </c>
      <c r="P86" s="16">
        <v>6598256</v>
      </c>
    </row>
    <row r="87" spans="1:16" ht="12.75">
      <c r="A87" s="14" t="s">
        <v>178</v>
      </c>
      <c r="B87" s="15" t="s">
        <v>179</v>
      </c>
      <c r="C87" s="16">
        <v>19511571</v>
      </c>
      <c r="D87" s="16">
        <v>0</v>
      </c>
      <c r="E87" s="16">
        <v>0</v>
      </c>
      <c r="F87" s="16">
        <v>0</v>
      </c>
      <c r="G87" s="16">
        <v>0</v>
      </c>
      <c r="H87" s="16">
        <v>19511571</v>
      </c>
      <c r="I87" s="16">
        <v>11309760</v>
      </c>
      <c r="J87" s="16">
        <v>11309760</v>
      </c>
      <c r="K87" s="16">
        <v>5954398</v>
      </c>
      <c r="L87" s="16">
        <v>0</v>
      </c>
      <c r="M87" s="16">
        <v>5954398</v>
      </c>
      <c r="N87" s="17">
        <f t="shared" si="1"/>
        <v>0.30517265882895844</v>
      </c>
      <c r="O87" s="16">
        <v>5355362</v>
      </c>
      <c r="P87" s="16">
        <v>8201811</v>
      </c>
    </row>
    <row r="88" spans="1:16" ht="12.75">
      <c r="A88" s="14" t="s">
        <v>180</v>
      </c>
      <c r="B88" s="15" t="s">
        <v>181</v>
      </c>
      <c r="C88" s="16">
        <v>13000000</v>
      </c>
      <c r="D88" s="16">
        <v>0</v>
      </c>
      <c r="E88" s="16">
        <v>5700000</v>
      </c>
      <c r="F88" s="16">
        <v>0</v>
      </c>
      <c r="G88" s="16">
        <v>0</v>
      </c>
      <c r="H88" s="16">
        <v>7300000</v>
      </c>
      <c r="I88" s="16">
        <v>7274348</v>
      </c>
      <c r="J88" s="16">
        <v>7274348</v>
      </c>
      <c r="K88" s="16">
        <v>2120975</v>
      </c>
      <c r="L88" s="16">
        <v>1325890</v>
      </c>
      <c r="M88" s="16">
        <v>3446865</v>
      </c>
      <c r="N88" s="17">
        <f t="shared" si="1"/>
        <v>0.4721732876712329</v>
      </c>
      <c r="O88" s="16">
        <v>3827483</v>
      </c>
      <c r="P88" s="16">
        <v>25652</v>
      </c>
    </row>
    <row r="89" spans="1:16" ht="12.75">
      <c r="A89" s="14" t="s">
        <v>182</v>
      </c>
      <c r="B89" s="15" t="s">
        <v>183</v>
      </c>
      <c r="C89" s="16">
        <v>83000000</v>
      </c>
      <c r="D89" s="16">
        <v>0</v>
      </c>
      <c r="E89" s="16">
        <v>0</v>
      </c>
      <c r="F89" s="16">
        <v>0</v>
      </c>
      <c r="G89" s="16">
        <v>0</v>
      </c>
      <c r="H89" s="16">
        <v>83000000</v>
      </c>
      <c r="I89" s="16">
        <v>58000000</v>
      </c>
      <c r="J89" s="16">
        <v>58000000</v>
      </c>
      <c r="K89" s="16">
        <v>45735136</v>
      </c>
      <c r="L89" s="16">
        <v>0</v>
      </c>
      <c r="M89" s="16">
        <v>45735136</v>
      </c>
      <c r="N89" s="17">
        <f t="shared" si="1"/>
        <v>0.551025734939759</v>
      </c>
      <c r="O89" s="16">
        <v>12264864</v>
      </c>
      <c r="P89" s="16">
        <v>25000000</v>
      </c>
    </row>
    <row r="90" spans="1:16" ht="12.75">
      <c r="A90" s="14" t="s">
        <v>184</v>
      </c>
      <c r="B90" s="15" t="s">
        <v>185</v>
      </c>
      <c r="C90" s="16">
        <v>15000000</v>
      </c>
      <c r="D90" s="16">
        <v>11400000</v>
      </c>
      <c r="E90" s="16">
        <v>0</v>
      </c>
      <c r="F90" s="16">
        <v>0</v>
      </c>
      <c r="G90" s="16">
        <v>0</v>
      </c>
      <c r="H90" s="16">
        <v>26400000</v>
      </c>
      <c r="I90" s="16">
        <v>25600000</v>
      </c>
      <c r="J90" s="16">
        <v>16351790</v>
      </c>
      <c r="K90" s="16">
        <v>0</v>
      </c>
      <c r="L90" s="16">
        <v>0</v>
      </c>
      <c r="M90" s="16">
        <v>0</v>
      </c>
      <c r="N90" s="17">
        <f t="shared" si="1"/>
        <v>0</v>
      </c>
      <c r="O90" s="16">
        <v>16351790</v>
      </c>
      <c r="P90" s="16">
        <v>800000</v>
      </c>
    </row>
    <row r="91" spans="1:16" ht="12.75">
      <c r="A91" s="14" t="s">
        <v>186</v>
      </c>
      <c r="B91" s="15" t="s">
        <v>187</v>
      </c>
      <c r="C91" s="16">
        <v>2000000</v>
      </c>
      <c r="D91" s="16">
        <v>0</v>
      </c>
      <c r="E91" s="16">
        <v>0</v>
      </c>
      <c r="F91" s="16">
        <v>0</v>
      </c>
      <c r="G91" s="16">
        <v>0</v>
      </c>
      <c r="H91" s="16">
        <v>2000000</v>
      </c>
      <c r="I91" s="16">
        <v>2000000</v>
      </c>
      <c r="J91" s="16">
        <v>2000000</v>
      </c>
      <c r="K91" s="16">
        <v>0</v>
      </c>
      <c r="L91" s="16">
        <v>2000000</v>
      </c>
      <c r="M91" s="16">
        <v>2000000</v>
      </c>
      <c r="N91" s="17">
        <f t="shared" si="1"/>
        <v>1</v>
      </c>
      <c r="O91" s="16">
        <v>0</v>
      </c>
      <c r="P91" s="16">
        <v>0</v>
      </c>
    </row>
    <row r="92" spans="1:16" ht="12.75">
      <c r="A92" s="14" t="s">
        <v>188</v>
      </c>
      <c r="B92" s="15" t="s">
        <v>189</v>
      </c>
      <c r="C92" s="16">
        <v>15000000</v>
      </c>
      <c r="D92" s="16">
        <v>0</v>
      </c>
      <c r="E92" s="16">
        <v>0</v>
      </c>
      <c r="F92" s="16">
        <v>0</v>
      </c>
      <c r="G92" s="16">
        <v>0</v>
      </c>
      <c r="H92" s="16">
        <v>15000000</v>
      </c>
      <c r="I92" s="16">
        <v>660000</v>
      </c>
      <c r="J92" s="16">
        <v>660000</v>
      </c>
      <c r="K92" s="16">
        <v>660000</v>
      </c>
      <c r="L92" s="16">
        <v>0</v>
      </c>
      <c r="M92" s="16">
        <v>660000</v>
      </c>
      <c r="N92" s="17">
        <f t="shared" si="1"/>
        <v>0.044</v>
      </c>
      <c r="O92" s="16">
        <v>0</v>
      </c>
      <c r="P92" s="16">
        <v>14340000</v>
      </c>
    </row>
    <row r="93" spans="1:16" ht="21.75">
      <c r="A93" s="14" t="s">
        <v>190</v>
      </c>
      <c r="B93" s="18" t="s">
        <v>191</v>
      </c>
      <c r="C93" s="16">
        <v>0</v>
      </c>
      <c r="D93" s="16">
        <v>24540392</v>
      </c>
      <c r="E93" s="16">
        <v>0</v>
      </c>
      <c r="F93" s="16">
        <v>0</v>
      </c>
      <c r="G93" s="16">
        <v>0</v>
      </c>
      <c r="H93" s="16">
        <v>24540392</v>
      </c>
      <c r="I93" s="16">
        <v>24540392</v>
      </c>
      <c r="J93" s="16">
        <v>24540392</v>
      </c>
      <c r="K93" s="16">
        <v>24540392</v>
      </c>
      <c r="L93" s="16">
        <v>0</v>
      </c>
      <c r="M93" s="16">
        <v>24540392</v>
      </c>
      <c r="N93" s="17">
        <f t="shared" si="1"/>
        <v>1</v>
      </c>
      <c r="O93" s="16">
        <v>0</v>
      </c>
      <c r="P93" s="16">
        <v>0</v>
      </c>
    </row>
    <row r="94" spans="1:16" ht="12.75">
      <c r="A94" s="14" t="s">
        <v>192</v>
      </c>
      <c r="B94" s="15" t="s">
        <v>193</v>
      </c>
      <c r="C94" s="16">
        <v>1165828271</v>
      </c>
      <c r="D94" s="16">
        <v>47000000</v>
      </c>
      <c r="E94" s="16">
        <v>35000000</v>
      </c>
      <c r="F94" s="16">
        <v>0</v>
      </c>
      <c r="G94" s="16">
        <v>0</v>
      </c>
      <c r="H94" s="16">
        <v>1177828271</v>
      </c>
      <c r="I94" s="16">
        <v>598577444</v>
      </c>
      <c r="J94" s="16">
        <v>584070778</v>
      </c>
      <c r="K94" s="16">
        <v>463909530</v>
      </c>
      <c r="L94" s="16">
        <v>101448348</v>
      </c>
      <c r="M94" s="16">
        <v>565357878</v>
      </c>
      <c r="N94" s="17">
        <f t="shared" si="1"/>
        <v>0.4800002614303015</v>
      </c>
      <c r="O94" s="16">
        <v>18712900</v>
      </c>
      <c r="P94" s="16">
        <v>579250827</v>
      </c>
    </row>
    <row r="95" spans="1:16" ht="12.75">
      <c r="A95" s="14" t="s">
        <v>194</v>
      </c>
      <c r="B95" s="15" t="s">
        <v>195</v>
      </c>
      <c r="C95" s="16">
        <v>5200000</v>
      </c>
      <c r="D95" s="16">
        <v>0</v>
      </c>
      <c r="E95" s="16">
        <v>0</v>
      </c>
      <c r="F95" s="16">
        <v>0</v>
      </c>
      <c r="G95" s="16">
        <v>0</v>
      </c>
      <c r="H95" s="16">
        <v>5200000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7">
        <f t="shared" si="1"/>
        <v>0</v>
      </c>
      <c r="O95" s="16">
        <v>0</v>
      </c>
      <c r="P95" s="16">
        <v>5200000</v>
      </c>
    </row>
    <row r="96" spans="1:16" ht="12.75">
      <c r="A96" s="14" t="s">
        <v>196</v>
      </c>
      <c r="B96" s="15" t="s">
        <v>197</v>
      </c>
      <c r="C96" s="16">
        <v>5200000</v>
      </c>
      <c r="D96" s="16">
        <v>0</v>
      </c>
      <c r="E96" s="16">
        <v>0</v>
      </c>
      <c r="F96" s="16">
        <v>0</v>
      </c>
      <c r="G96" s="16">
        <v>0</v>
      </c>
      <c r="H96" s="16">
        <v>5200000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7">
        <f t="shared" si="1"/>
        <v>0</v>
      </c>
      <c r="O96" s="16">
        <v>0</v>
      </c>
      <c r="P96" s="16">
        <v>5200000</v>
      </c>
    </row>
    <row r="97" spans="1:16" ht="12.75">
      <c r="A97" s="14" t="s">
        <v>198</v>
      </c>
      <c r="B97" s="15" t="s">
        <v>199</v>
      </c>
      <c r="C97" s="16">
        <v>1160628271</v>
      </c>
      <c r="D97" s="16">
        <v>47000000</v>
      </c>
      <c r="E97" s="16">
        <v>35000000</v>
      </c>
      <c r="F97" s="16">
        <v>0</v>
      </c>
      <c r="G97" s="16">
        <v>0</v>
      </c>
      <c r="H97" s="16">
        <v>1172628271</v>
      </c>
      <c r="I97" s="16">
        <v>598577444</v>
      </c>
      <c r="J97" s="16">
        <v>584070778</v>
      </c>
      <c r="K97" s="16">
        <v>463909530</v>
      </c>
      <c r="L97" s="16">
        <v>101448348</v>
      </c>
      <c r="M97" s="16">
        <v>565357878</v>
      </c>
      <c r="N97" s="17">
        <f t="shared" si="1"/>
        <v>0.4821288143751397</v>
      </c>
      <c r="O97" s="16">
        <v>18712900</v>
      </c>
      <c r="P97" s="16">
        <v>574050827</v>
      </c>
    </row>
    <row r="98" spans="1:16" ht="12.75">
      <c r="A98" s="14" t="s">
        <v>200</v>
      </c>
      <c r="B98" s="15" t="s">
        <v>199</v>
      </c>
      <c r="C98" s="16">
        <v>1160628271</v>
      </c>
      <c r="D98" s="16">
        <v>47000000</v>
      </c>
      <c r="E98" s="16">
        <v>35000000</v>
      </c>
      <c r="F98" s="16">
        <v>0</v>
      </c>
      <c r="G98" s="16">
        <v>0</v>
      </c>
      <c r="H98" s="16">
        <v>1172628271</v>
      </c>
      <c r="I98" s="16">
        <v>598577444</v>
      </c>
      <c r="J98" s="16">
        <v>584070778</v>
      </c>
      <c r="K98" s="16">
        <v>463909530</v>
      </c>
      <c r="L98" s="16">
        <v>101448348</v>
      </c>
      <c r="M98" s="16">
        <v>565357878</v>
      </c>
      <c r="N98" s="17">
        <f t="shared" si="1"/>
        <v>0.4821288143751397</v>
      </c>
      <c r="O98" s="16">
        <v>18712900</v>
      </c>
      <c r="P98" s="16">
        <v>574050827</v>
      </c>
    </row>
    <row r="99" spans="1:16" ht="12.75">
      <c r="A99" s="14" t="s">
        <v>201</v>
      </c>
      <c r="B99" s="15" t="s">
        <v>202</v>
      </c>
      <c r="C99" s="16">
        <v>691136841</v>
      </c>
      <c r="D99" s="16">
        <v>3000000</v>
      </c>
      <c r="E99" s="16">
        <v>25000000</v>
      </c>
      <c r="F99" s="16">
        <v>0</v>
      </c>
      <c r="G99" s="16">
        <v>0</v>
      </c>
      <c r="H99" s="16">
        <v>669136841</v>
      </c>
      <c r="I99" s="16">
        <v>358959320</v>
      </c>
      <c r="J99" s="16">
        <v>358959320</v>
      </c>
      <c r="K99" s="16">
        <v>285228583</v>
      </c>
      <c r="L99" s="16">
        <v>73730737</v>
      </c>
      <c r="M99" s="16">
        <v>358959320</v>
      </c>
      <c r="N99" s="17">
        <f t="shared" si="1"/>
        <v>0.5364512876970706</v>
      </c>
      <c r="O99" s="16">
        <v>0</v>
      </c>
      <c r="P99" s="16">
        <v>310177521</v>
      </c>
    </row>
    <row r="100" spans="1:16" ht="12.75">
      <c r="A100" s="14" t="s">
        <v>203</v>
      </c>
      <c r="B100" s="15" t="s">
        <v>204</v>
      </c>
      <c r="C100" s="16">
        <v>539711632</v>
      </c>
      <c r="D100" s="16">
        <v>0</v>
      </c>
      <c r="E100" s="16">
        <v>25000000</v>
      </c>
      <c r="F100" s="16">
        <v>0</v>
      </c>
      <c r="G100" s="16">
        <v>0</v>
      </c>
      <c r="H100" s="16">
        <v>514711632</v>
      </c>
      <c r="I100" s="16">
        <v>291861707</v>
      </c>
      <c r="J100" s="16">
        <v>291861707</v>
      </c>
      <c r="K100" s="16">
        <v>250714705</v>
      </c>
      <c r="L100" s="16">
        <v>41147002</v>
      </c>
      <c r="M100" s="16">
        <v>291861707</v>
      </c>
      <c r="N100" s="17">
        <f t="shared" si="1"/>
        <v>0.5670392679215767</v>
      </c>
      <c r="O100" s="16">
        <v>0</v>
      </c>
      <c r="P100" s="16">
        <v>222849925</v>
      </c>
    </row>
    <row r="101" spans="1:16" ht="12.75">
      <c r="A101" s="14" t="s">
        <v>205</v>
      </c>
      <c r="B101" s="15" t="s">
        <v>206</v>
      </c>
      <c r="C101" s="16">
        <v>11800000</v>
      </c>
      <c r="D101" s="16">
        <v>0</v>
      </c>
      <c r="E101" s="16">
        <v>0</v>
      </c>
      <c r="F101" s="16">
        <v>0</v>
      </c>
      <c r="G101" s="16">
        <v>0</v>
      </c>
      <c r="H101" s="16">
        <v>11800000</v>
      </c>
      <c r="I101" s="16">
        <v>6960421</v>
      </c>
      <c r="J101" s="16">
        <v>6960421</v>
      </c>
      <c r="K101" s="16">
        <v>5975676</v>
      </c>
      <c r="L101" s="16">
        <v>984745</v>
      </c>
      <c r="M101" s="16">
        <v>6960421</v>
      </c>
      <c r="N101" s="17">
        <f t="shared" si="1"/>
        <v>0.589866186440678</v>
      </c>
      <c r="O101" s="16">
        <v>0</v>
      </c>
      <c r="P101" s="16">
        <v>4839579</v>
      </c>
    </row>
    <row r="102" spans="1:16" ht="12.75">
      <c r="A102" s="14" t="s">
        <v>207</v>
      </c>
      <c r="B102" s="15" t="s">
        <v>208</v>
      </c>
      <c r="C102" s="16">
        <v>17100000</v>
      </c>
      <c r="D102" s="16">
        <v>0</v>
      </c>
      <c r="E102" s="16">
        <v>0</v>
      </c>
      <c r="F102" s="16">
        <v>0</v>
      </c>
      <c r="G102" s="16">
        <v>0</v>
      </c>
      <c r="H102" s="16">
        <v>17100000</v>
      </c>
      <c r="I102" s="16">
        <v>8818258</v>
      </c>
      <c r="J102" s="16">
        <v>8818258</v>
      </c>
      <c r="K102" s="16">
        <v>7592112</v>
      </c>
      <c r="L102" s="16">
        <v>1226146</v>
      </c>
      <c r="M102" s="16">
        <v>8818258</v>
      </c>
      <c r="N102" s="17">
        <f t="shared" si="1"/>
        <v>0.5156876023391813</v>
      </c>
      <c r="O102" s="16">
        <v>0</v>
      </c>
      <c r="P102" s="16">
        <v>8281742</v>
      </c>
    </row>
    <row r="103" spans="1:16" ht="12.75">
      <c r="A103" s="14" t="s">
        <v>209</v>
      </c>
      <c r="B103" s="15" t="s">
        <v>210</v>
      </c>
      <c r="C103" s="16">
        <v>15767500</v>
      </c>
      <c r="D103" s="16">
        <v>3000000</v>
      </c>
      <c r="E103" s="16">
        <v>0</v>
      </c>
      <c r="F103" s="16">
        <v>0</v>
      </c>
      <c r="G103" s="16">
        <v>0</v>
      </c>
      <c r="H103" s="16">
        <v>18767500</v>
      </c>
      <c r="I103" s="16">
        <v>11591500</v>
      </c>
      <c r="J103" s="16">
        <v>11591500</v>
      </c>
      <c r="K103" s="16">
        <v>7716500</v>
      </c>
      <c r="L103" s="16">
        <v>3875000</v>
      </c>
      <c r="M103" s="16">
        <v>11591500</v>
      </c>
      <c r="N103" s="17">
        <f t="shared" si="1"/>
        <v>0.6176368722525643</v>
      </c>
      <c r="O103" s="16">
        <v>0</v>
      </c>
      <c r="P103" s="16">
        <v>7176000</v>
      </c>
    </row>
    <row r="104" spans="1:16" ht="12.75">
      <c r="A104" s="14" t="s">
        <v>211</v>
      </c>
      <c r="B104" s="15" t="s">
        <v>212</v>
      </c>
      <c r="C104" s="16">
        <v>24147895</v>
      </c>
      <c r="D104" s="16">
        <v>0</v>
      </c>
      <c r="E104" s="16">
        <v>0</v>
      </c>
      <c r="F104" s="16">
        <v>0</v>
      </c>
      <c r="G104" s="16">
        <v>0</v>
      </c>
      <c r="H104" s="16">
        <v>24147895</v>
      </c>
      <c r="I104" s="16">
        <v>12093495</v>
      </c>
      <c r="J104" s="16">
        <v>12093495</v>
      </c>
      <c r="K104" s="16">
        <v>8481915</v>
      </c>
      <c r="L104" s="16">
        <v>3611580</v>
      </c>
      <c r="M104" s="16">
        <v>12093495</v>
      </c>
      <c r="N104" s="17">
        <f t="shared" si="1"/>
        <v>0.50080949084796</v>
      </c>
      <c r="O104" s="16">
        <v>0</v>
      </c>
      <c r="P104" s="16">
        <v>12054400</v>
      </c>
    </row>
    <row r="105" spans="1:16" ht="12.75">
      <c r="A105" s="14" t="s">
        <v>213</v>
      </c>
      <c r="B105" s="15" t="s">
        <v>214</v>
      </c>
      <c r="C105" s="16">
        <v>3003333</v>
      </c>
      <c r="D105" s="16">
        <v>0</v>
      </c>
      <c r="E105" s="16">
        <v>0</v>
      </c>
      <c r="F105" s="16">
        <v>0</v>
      </c>
      <c r="G105" s="16">
        <v>0</v>
      </c>
      <c r="H105" s="16">
        <v>3003333</v>
      </c>
      <c r="I105" s="16">
        <v>1433665</v>
      </c>
      <c r="J105" s="16">
        <v>1433665</v>
      </c>
      <c r="K105" s="16">
        <v>994665</v>
      </c>
      <c r="L105" s="16">
        <v>439000</v>
      </c>
      <c r="M105" s="16">
        <v>1433665</v>
      </c>
      <c r="N105" s="17">
        <f t="shared" si="1"/>
        <v>0.47735798860798984</v>
      </c>
      <c r="O105" s="16">
        <v>0</v>
      </c>
      <c r="P105" s="16">
        <v>1569668</v>
      </c>
    </row>
    <row r="106" spans="1:16" ht="12.75">
      <c r="A106" s="14" t="s">
        <v>215</v>
      </c>
      <c r="B106" s="15" t="s">
        <v>216</v>
      </c>
      <c r="C106" s="16">
        <v>23181979</v>
      </c>
      <c r="D106" s="16">
        <v>0</v>
      </c>
      <c r="E106" s="16">
        <v>0</v>
      </c>
      <c r="F106" s="16">
        <v>0</v>
      </c>
      <c r="G106" s="16">
        <v>0</v>
      </c>
      <c r="H106" s="16">
        <v>23181979</v>
      </c>
      <c r="I106" s="16">
        <v>22447264</v>
      </c>
      <c r="J106" s="16">
        <v>22447264</v>
      </c>
      <c r="K106" s="16">
        <v>0</v>
      </c>
      <c r="L106" s="16">
        <v>22447264</v>
      </c>
      <c r="M106" s="16">
        <v>22447264</v>
      </c>
      <c r="N106" s="17">
        <f t="shared" si="1"/>
        <v>0.968306631629681</v>
      </c>
      <c r="O106" s="16">
        <v>0</v>
      </c>
      <c r="P106" s="16">
        <v>734715</v>
      </c>
    </row>
    <row r="107" spans="1:16" ht="12.75">
      <c r="A107" s="14" t="s">
        <v>217</v>
      </c>
      <c r="B107" s="15" t="s">
        <v>218</v>
      </c>
      <c r="C107" s="16">
        <v>50308115</v>
      </c>
      <c r="D107" s="16">
        <v>0</v>
      </c>
      <c r="E107" s="16">
        <v>0</v>
      </c>
      <c r="F107" s="16">
        <v>0</v>
      </c>
      <c r="G107" s="16">
        <v>0</v>
      </c>
      <c r="H107" s="16">
        <v>50308115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7">
        <f t="shared" si="1"/>
        <v>0</v>
      </c>
      <c r="O107" s="16">
        <v>0</v>
      </c>
      <c r="P107" s="16">
        <v>50308115</v>
      </c>
    </row>
    <row r="108" spans="1:16" ht="12.75">
      <c r="A108" s="14" t="s">
        <v>219</v>
      </c>
      <c r="B108" s="15" t="s">
        <v>220</v>
      </c>
      <c r="C108" s="16">
        <v>2000000</v>
      </c>
      <c r="D108" s="16">
        <v>0</v>
      </c>
      <c r="E108" s="16">
        <v>0</v>
      </c>
      <c r="F108" s="16">
        <v>0</v>
      </c>
      <c r="G108" s="16">
        <v>0</v>
      </c>
      <c r="H108" s="16">
        <v>2000000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7">
        <f t="shared" si="1"/>
        <v>0</v>
      </c>
      <c r="O108" s="16">
        <v>0</v>
      </c>
      <c r="P108" s="16">
        <v>2000000</v>
      </c>
    </row>
    <row r="109" spans="1:16" ht="12.75">
      <c r="A109" s="14" t="s">
        <v>221</v>
      </c>
      <c r="B109" s="15" t="s">
        <v>222</v>
      </c>
      <c r="C109" s="16">
        <v>4116387</v>
      </c>
      <c r="D109" s="16">
        <v>0</v>
      </c>
      <c r="E109" s="16">
        <v>0</v>
      </c>
      <c r="F109" s="16">
        <v>0</v>
      </c>
      <c r="G109" s="16">
        <v>0</v>
      </c>
      <c r="H109" s="16">
        <v>4116387</v>
      </c>
      <c r="I109" s="16">
        <v>3753010</v>
      </c>
      <c r="J109" s="16">
        <v>3753010</v>
      </c>
      <c r="K109" s="16">
        <v>3753010</v>
      </c>
      <c r="L109" s="16">
        <v>0</v>
      </c>
      <c r="M109" s="16">
        <v>3753010</v>
      </c>
      <c r="N109" s="17">
        <f t="shared" si="1"/>
        <v>0.9117242863705478</v>
      </c>
      <c r="O109" s="16">
        <v>0</v>
      </c>
      <c r="P109" s="16">
        <v>363377</v>
      </c>
    </row>
    <row r="110" spans="1:16" ht="12.75">
      <c r="A110" s="14" t="s">
        <v>223</v>
      </c>
      <c r="B110" s="15" t="s">
        <v>224</v>
      </c>
      <c r="C110" s="16">
        <v>97000000</v>
      </c>
      <c r="D110" s="16">
        <v>44000000</v>
      </c>
      <c r="E110" s="16">
        <v>10000000</v>
      </c>
      <c r="F110" s="16">
        <v>0</v>
      </c>
      <c r="G110" s="16">
        <v>0</v>
      </c>
      <c r="H110" s="16">
        <v>131000000</v>
      </c>
      <c r="I110" s="16">
        <v>87876665</v>
      </c>
      <c r="J110" s="16">
        <v>73369999</v>
      </c>
      <c r="K110" s="16">
        <v>44669999</v>
      </c>
      <c r="L110" s="16">
        <v>10100000</v>
      </c>
      <c r="M110" s="16">
        <v>54769999</v>
      </c>
      <c r="N110" s="17">
        <f t="shared" si="1"/>
        <v>0.4180915954198473</v>
      </c>
      <c r="O110" s="16">
        <v>18600000</v>
      </c>
      <c r="P110" s="16">
        <v>43123335</v>
      </c>
    </row>
    <row r="111" spans="1:16" ht="12.75">
      <c r="A111" s="14" t="s">
        <v>225</v>
      </c>
      <c r="B111" s="15" t="s">
        <v>226</v>
      </c>
      <c r="C111" s="16">
        <v>30000000</v>
      </c>
      <c r="D111" s="16">
        <v>0</v>
      </c>
      <c r="E111" s="16">
        <v>10000000</v>
      </c>
      <c r="F111" s="16">
        <v>0</v>
      </c>
      <c r="G111" s="16">
        <v>0</v>
      </c>
      <c r="H111" s="16">
        <v>20000000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7">
        <f t="shared" si="1"/>
        <v>0</v>
      </c>
      <c r="O111" s="16">
        <v>0</v>
      </c>
      <c r="P111" s="16">
        <v>20000000</v>
      </c>
    </row>
    <row r="112" spans="1:16" ht="12.75">
      <c r="A112" s="14" t="s">
        <v>227</v>
      </c>
      <c r="B112" s="15" t="s">
        <v>228</v>
      </c>
      <c r="C112" s="16">
        <v>67000000</v>
      </c>
      <c r="D112" s="16">
        <v>44000000</v>
      </c>
      <c r="E112" s="16">
        <v>0</v>
      </c>
      <c r="F112" s="16">
        <v>0</v>
      </c>
      <c r="G112" s="16">
        <v>0</v>
      </c>
      <c r="H112" s="16">
        <v>111000000</v>
      </c>
      <c r="I112" s="16">
        <v>87876665</v>
      </c>
      <c r="J112" s="16">
        <v>73369999</v>
      </c>
      <c r="K112" s="16">
        <v>44669999</v>
      </c>
      <c r="L112" s="16">
        <v>10100000</v>
      </c>
      <c r="M112" s="16">
        <v>54769999</v>
      </c>
      <c r="N112" s="17">
        <f t="shared" si="1"/>
        <v>0.4934234144144144</v>
      </c>
      <c r="O112" s="16">
        <v>18600000</v>
      </c>
      <c r="P112" s="16">
        <v>23123335</v>
      </c>
    </row>
    <row r="113" spans="1:16" ht="12.75">
      <c r="A113" s="14" t="s">
        <v>229</v>
      </c>
      <c r="B113" s="15" t="s">
        <v>230</v>
      </c>
      <c r="C113" s="16">
        <v>67000000</v>
      </c>
      <c r="D113" s="16">
        <v>44000000</v>
      </c>
      <c r="E113" s="16">
        <v>0</v>
      </c>
      <c r="F113" s="16">
        <v>0</v>
      </c>
      <c r="G113" s="16">
        <v>0</v>
      </c>
      <c r="H113" s="16">
        <v>111000000</v>
      </c>
      <c r="I113" s="16">
        <v>87876665</v>
      </c>
      <c r="J113" s="16">
        <v>73369999</v>
      </c>
      <c r="K113" s="16">
        <v>44669999</v>
      </c>
      <c r="L113" s="16">
        <v>10100000</v>
      </c>
      <c r="M113" s="16">
        <v>54769999</v>
      </c>
      <c r="N113" s="17">
        <f t="shared" si="1"/>
        <v>0.4934234144144144</v>
      </c>
      <c r="O113" s="16">
        <v>18600000</v>
      </c>
      <c r="P113" s="16">
        <v>23123335</v>
      </c>
    </row>
    <row r="114" spans="1:16" ht="12.75">
      <c r="A114" s="14" t="s">
        <v>231</v>
      </c>
      <c r="B114" s="15" t="s">
        <v>232</v>
      </c>
      <c r="C114" s="16">
        <v>372491430</v>
      </c>
      <c r="D114" s="16">
        <v>0</v>
      </c>
      <c r="E114" s="16">
        <v>0</v>
      </c>
      <c r="F114" s="16">
        <v>0</v>
      </c>
      <c r="G114" s="16">
        <v>0</v>
      </c>
      <c r="H114" s="16">
        <v>372491430</v>
      </c>
      <c r="I114" s="16">
        <v>151741459</v>
      </c>
      <c r="J114" s="16">
        <v>151741459</v>
      </c>
      <c r="K114" s="16">
        <v>134010948</v>
      </c>
      <c r="L114" s="16">
        <v>17617611</v>
      </c>
      <c r="M114" s="16">
        <v>151628559</v>
      </c>
      <c r="N114" s="17">
        <f t="shared" si="1"/>
        <v>0.40706589947586175</v>
      </c>
      <c r="O114" s="16">
        <v>112900</v>
      </c>
      <c r="P114" s="16">
        <v>220749971</v>
      </c>
    </row>
    <row r="115" spans="1:16" ht="12.75">
      <c r="A115" s="14" t="s">
        <v>233</v>
      </c>
      <c r="B115" s="15" t="s">
        <v>234</v>
      </c>
      <c r="C115" s="16">
        <v>232747267</v>
      </c>
      <c r="D115" s="16">
        <v>0</v>
      </c>
      <c r="E115" s="16">
        <v>0</v>
      </c>
      <c r="F115" s="16">
        <v>0</v>
      </c>
      <c r="G115" s="16">
        <v>0</v>
      </c>
      <c r="H115" s="16">
        <v>232747267</v>
      </c>
      <c r="I115" s="16">
        <v>68302520</v>
      </c>
      <c r="J115" s="16">
        <v>68302520</v>
      </c>
      <c r="K115" s="16">
        <v>60784132</v>
      </c>
      <c r="L115" s="16">
        <v>7405488</v>
      </c>
      <c r="M115" s="16">
        <v>68189620</v>
      </c>
      <c r="N115" s="17">
        <f t="shared" si="1"/>
        <v>0.2929771029277005</v>
      </c>
      <c r="O115" s="16">
        <v>112900</v>
      </c>
      <c r="P115" s="16">
        <v>164444747</v>
      </c>
    </row>
    <row r="116" spans="1:16" ht="12.75">
      <c r="A116" s="14" t="s">
        <v>235</v>
      </c>
      <c r="B116" s="15" t="s">
        <v>236</v>
      </c>
      <c r="C116" s="16">
        <v>202395304</v>
      </c>
      <c r="D116" s="16">
        <v>0</v>
      </c>
      <c r="E116" s="16">
        <v>0</v>
      </c>
      <c r="F116" s="16">
        <v>0</v>
      </c>
      <c r="G116" s="16">
        <v>0</v>
      </c>
      <c r="H116" s="16">
        <v>202395304</v>
      </c>
      <c r="I116" s="16">
        <v>54000720</v>
      </c>
      <c r="J116" s="16">
        <v>54000720</v>
      </c>
      <c r="K116" s="16">
        <v>49208832</v>
      </c>
      <c r="L116" s="16">
        <v>4791888</v>
      </c>
      <c r="M116" s="16">
        <v>54000720</v>
      </c>
      <c r="N116" s="17">
        <f t="shared" si="1"/>
        <v>0.2668081666558825</v>
      </c>
      <c r="O116" s="16">
        <v>0</v>
      </c>
      <c r="P116" s="16">
        <v>148394584</v>
      </c>
    </row>
    <row r="117" spans="1:16" ht="12.75">
      <c r="A117" s="14" t="s">
        <v>237</v>
      </c>
      <c r="B117" s="15" t="s">
        <v>238</v>
      </c>
      <c r="C117" s="16">
        <v>155317149</v>
      </c>
      <c r="D117" s="16">
        <v>0</v>
      </c>
      <c r="E117" s="16">
        <v>0</v>
      </c>
      <c r="F117" s="16">
        <v>0</v>
      </c>
      <c r="G117" s="16">
        <v>0</v>
      </c>
      <c r="H117" s="16">
        <v>155317149</v>
      </c>
      <c r="I117" s="16">
        <v>28025734</v>
      </c>
      <c r="J117" s="16">
        <v>28025734</v>
      </c>
      <c r="K117" s="16">
        <v>28025734</v>
      </c>
      <c r="L117" s="16">
        <v>0</v>
      </c>
      <c r="M117" s="16">
        <v>28025734</v>
      </c>
      <c r="N117" s="17">
        <f t="shared" si="1"/>
        <v>0.18044198068559705</v>
      </c>
      <c r="O117" s="16">
        <v>0</v>
      </c>
      <c r="P117" s="16">
        <v>127291415</v>
      </c>
    </row>
    <row r="118" spans="1:16" ht="12.75">
      <c r="A118" s="14" t="s">
        <v>239</v>
      </c>
      <c r="B118" s="15" t="s">
        <v>240</v>
      </c>
      <c r="C118" s="16">
        <v>155317149</v>
      </c>
      <c r="D118" s="16">
        <v>0</v>
      </c>
      <c r="E118" s="16">
        <v>0</v>
      </c>
      <c r="F118" s="16">
        <v>0</v>
      </c>
      <c r="G118" s="16">
        <v>0</v>
      </c>
      <c r="H118" s="16">
        <v>155317149</v>
      </c>
      <c r="I118" s="16">
        <v>28025734</v>
      </c>
      <c r="J118" s="16">
        <v>28025734</v>
      </c>
      <c r="K118" s="16">
        <v>28025734</v>
      </c>
      <c r="L118" s="16">
        <v>0</v>
      </c>
      <c r="M118" s="16">
        <v>28025734</v>
      </c>
      <c r="N118" s="17">
        <f t="shared" si="1"/>
        <v>0.18044198068559705</v>
      </c>
      <c r="O118" s="16">
        <v>0</v>
      </c>
      <c r="P118" s="16">
        <v>127291415</v>
      </c>
    </row>
    <row r="119" spans="1:16" ht="12.75">
      <c r="A119" s="14" t="s">
        <v>241</v>
      </c>
      <c r="B119" s="15" t="s">
        <v>133</v>
      </c>
      <c r="C119" s="16">
        <v>47078155</v>
      </c>
      <c r="D119" s="16">
        <v>0</v>
      </c>
      <c r="E119" s="16">
        <v>0</v>
      </c>
      <c r="F119" s="16">
        <v>0</v>
      </c>
      <c r="G119" s="16">
        <v>0</v>
      </c>
      <c r="H119" s="16">
        <v>47078155</v>
      </c>
      <c r="I119" s="16">
        <v>25974986</v>
      </c>
      <c r="J119" s="16">
        <v>25974986</v>
      </c>
      <c r="K119" s="16">
        <v>21183098</v>
      </c>
      <c r="L119" s="16">
        <v>4791888</v>
      </c>
      <c r="M119" s="16">
        <v>25974986</v>
      </c>
      <c r="N119" s="17">
        <f t="shared" si="1"/>
        <v>0.551741800416775</v>
      </c>
      <c r="O119" s="16">
        <v>0</v>
      </c>
      <c r="P119" s="16">
        <v>21103169</v>
      </c>
    </row>
    <row r="120" spans="1:16" ht="12.75">
      <c r="A120" s="14" t="s">
        <v>242</v>
      </c>
      <c r="B120" s="15" t="s">
        <v>243</v>
      </c>
      <c r="C120" s="16">
        <v>47078155</v>
      </c>
      <c r="D120" s="16">
        <v>0</v>
      </c>
      <c r="E120" s="16">
        <v>0</v>
      </c>
      <c r="F120" s="16">
        <v>0</v>
      </c>
      <c r="G120" s="16">
        <v>0</v>
      </c>
      <c r="H120" s="16">
        <v>47078155</v>
      </c>
      <c r="I120" s="16">
        <v>25974986</v>
      </c>
      <c r="J120" s="16">
        <v>25974986</v>
      </c>
      <c r="K120" s="16">
        <v>21183098</v>
      </c>
      <c r="L120" s="16">
        <v>4791888</v>
      </c>
      <c r="M120" s="16">
        <v>25974986</v>
      </c>
      <c r="N120" s="17">
        <f t="shared" si="1"/>
        <v>0.551741800416775</v>
      </c>
      <c r="O120" s="16">
        <v>0</v>
      </c>
      <c r="P120" s="16">
        <v>21103169</v>
      </c>
    </row>
    <row r="121" spans="1:16" ht="12.75">
      <c r="A121" s="14" t="s">
        <v>244</v>
      </c>
      <c r="B121" s="15" t="s">
        <v>245</v>
      </c>
      <c r="C121" s="16">
        <v>30351963</v>
      </c>
      <c r="D121" s="16">
        <v>0</v>
      </c>
      <c r="E121" s="16">
        <v>0</v>
      </c>
      <c r="F121" s="16">
        <v>0</v>
      </c>
      <c r="G121" s="16">
        <v>0</v>
      </c>
      <c r="H121" s="16">
        <v>30351963</v>
      </c>
      <c r="I121" s="16">
        <v>14301800</v>
      </c>
      <c r="J121" s="16">
        <v>14301800</v>
      </c>
      <c r="K121" s="16">
        <v>11575300</v>
      </c>
      <c r="L121" s="16">
        <v>2613600</v>
      </c>
      <c r="M121" s="16">
        <v>14188900</v>
      </c>
      <c r="N121" s="17">
        <f t="shared" si="1"/>
        <v>0.4674788250104285</v>
      </c>
      <c r="O121" s="16">
        <v>112900</v>
      </c>
      <c r="P121" s="16">
        <v>16050163</v>
      </c>
    </row>
    <row r="122" spans="1:16" ht="12.75">
      <c r="A122" s="14" t="s">
        <v>246</v>
      </c>
      <c r="B122" s="15" t="s">
        <v>247</v>
      </c>
      <c r="C122" s="16">
        <v>12140897</v>
      </c>
      <c r="D122" s="16">
        <v>0</v>
      </c>
      <c r="E122" s="16">
        <v>0</v>
      </c>
      <c r="F122" s="16">
        <v>0</v>
      </c>
      <c r="G122" s="16">
        <v>0</v>
      </c>
      <c r="H122" s="16">
        <v>12140897</v>
      </c>
      <c r="I122" s="16">
        <v>5675500</v>
      </c>
      <c r="J122" s="16">
        <v>5675500</v>
      </c>
      <c r="K122" s="16">
        <v>4630100</v>
      </c>
      <c r="L122" s="16">
        <v>1045400</v>
      </c>
      <c r="M122" s="16">
        <v>5675500</v>
      </c>
      <c r="N122" s="17">
        <f t="shared" si="1"/>
        <v>0.46746957823627033</v>
      </c>
      <c r="O122" s="16">
        <v>0</v>
      </c>
      <c r="P122" s="16">
        <v>6465397</v>
      </c>
    </row>
    <row r="123" spans="1:16" ht="12.75">
      <c r="A123" s="14" t="s">
        <v>248</v>
      </c>
      <c r="B123" s="15" t="s">
        <v>249</v>
      </c>
      <c r="C123" s="16">
        <v>18211066</v>
      </c>
      <c r="D123" s="16">
        <v>0</v>
      </c>
      <c r="E123" s="16">
        <v>0</v>
      </c>
      <c r="F123" s="16">
        <v>0</v>
      </c>
      <c r="G123" s="16">
        <v>0</v>
      </c>
      <c r="H123" s="16">
        <v>18211066</v>
      </c>
      <c r="I123" s="16">
        <v>8626300</v>
      </c>
      <c r="J123" s="16">
        <v>8626300</v>
      </c>
      <c r="K123" s="16">
        <v>6945200</v>
      </c>
      <c r="L123" s="16">
        <v>1568200</v>
      </c>
      <c r="M123" s="16">
        <v>8513400</v>
      </c>
      <c r="N123" s="17">
        <f t="shared" si="1"/>
        <v>0.46748498962114576</v>
      </c>
      <c r="O123" s="16">
        <v>112900</v>
      </c>
      <c r="P123" s="16">
        <v>9584766</v>
      </c>
    </row>
    <row r="124" spans="1:16" ht="12.75">
      <c r="A124" s="14" t="s">
        <v>250</v>
      </c>
      <c r="B124" s="15" t="s">
        <v>251</v>
      </c>
      <c r="C124" s="16">
        <v>139744163</v>
      </c>
      <c r="D124" s="16">
        <v>0</v>
      </c>
      <c r="E124" s="16">
        <v>0</v>
      </c>
      <c r="F124" s="16">
        <v>0</v>
      </c>
      <c r="G124" s="16">
        <v>0</v>
      </c>
      <c r="H124" s="16">
        <v>139744163</v>
      </c>
      <c r="I124" s="16">
        <v>83438939</v>
      </c>
      <c r="J124" s="16">
        <v>83438939</v>
      </c>
      <c r="K124" s="16">
        <v>73226816</v>
      </c>
      <c r="L124" s="16">
        <v>10212123</v>
      </c>
      <c r="M124" s="16">
        <v>83438939</v>
      </c>
      <c r="N124" s="17">
        <f t="shared" si="1"/>
        <v>0.5970835361474096</v>
      </c>
      <c r="O124" s="16">
        <v>0</v>
      </c>
      <c r="P124" s="16">
        <v>56305224</v>
      </c>
    </row>
    <row r="125" spans="1:16" ht="12.75">
      <c r="A125" s="14" t="s">
        <v>252</v>
      </c>
      <c r="B125" s="15" t="s">
        <v>253</v>
      </c>
      <c r="C125" s="16">
        <v>115462369</v>
      </c>
      <c r="D125" s="16">
        <v>0</v>
      </c>
      <c r="E125" s="16">
        <v>0</v>
      </c>
      <c r="F125" s="16">
        <v>0</v>
      </c>
      <c r="G125" s="16">
        <v>0</v>
      </c>
      <c r="H125" s="16">
        <v>115462369</v>
      </c>
      <c r="I125" s="16">
        <v>72089439</v>
      </c>
      <c r="J125" s="16">
        <v>72089439</v>
      </c>
      <c r="K125" s="16">
        <v>63968816</v>
      </c>
      <c r="L125" s="16">
        <v>8120623</v>
      </c>
      <c r="M125" s="16">
        <v>72089439</v>
      </c>
      <c r="N125" s="17">
        <f t="shared" si="1"/>
        <v>0.6243544076252238</v>
      </c>
      <c r="O125" s="16">
        <v>0</v>
      </c>
      <c r="P125" s="16">
        <v>43372930</v>
      </c>
    </row>
    <row r="126" spans="1:16" ht="12.75">
      <c r="A126" s="14" t="s">
        <v>254</v>
      </c>
      <c r="B126" s="15" t="s">
        <v>255</v>
      </c>
      <c r="C126" s="16">
        <v>31994974</v>
      </c>
      <c r="D126" s="16">
        <v>0</v>
      </c>
      <c r="E126" s="16">
        <v>0</v>
      </c>
      <c r="F126" s="16">
        <v>0</v>
      </c>
      <c r="G126" s="16">
        <v>0</v>
      </c>
      <c r="H126" s="16">
        <v>31994974</v>
      </c>
      <c r="I126" s="16">
        <v>31275066</v>
      </c>
      <c r="J126" s="16">
        <v>31275066</v>
      </c>
      <c r="K126" s="16">
        <v>31275066</v>
      </c>
      <c r="L126" s="16">
        <v>0</v>
      </c>
      <c r="M126" s="16">
        <v>31275066</v>
      </c>
      <c r="N126" s="17">
        <f t="shared" si="1"/>
        <v>0.9774993409902443</v>
      </c>
      <c r="O126" s="16">
        <v>0</v>
      </c>
      <c r="P126" s="16">
        <v>719908</v>
      </c>
    </row>
    <row r="127" spans="1:16" ht="12.75">
      <c r="A127" s="14" t="s">
        <v>256</v>
      </c>
      <c r="B127" s="15" t="s">
        <v>257</v>
      </c>
      <c r="C127" s="16">
        <v>19727240</v>
      </c>
      <c r="D127" s="16">
        <v>0</v>
      </c>
      <c r="E127" s="16">
        <v>0</v>
      </c>
      <c r="F127" s="16">
        <v>0</v>
      </c>
      <c r="G127" s="16">
        <v>0</v>
      </c>
      <c r="H127" s="16">
        <v>19727240</v>
      </c>
      <c r="I127" s="16">
        <v>7465982</v>
      </c>
      <c r="J127" s="16">
        <v>7465982</v>
      </c>
      <c r="K127" s="16">
        <v>5930126</v>
      </c>
      <c r="L127" s="16">
        <v>1535856</v>
      </c>
      <c r="M127" s="16">
        <v>7465982</v>
      </c>
      <c r="N127" s="17">
        <f t="shared" si="1"/>
        <v>0.3784605449115031</v>
      </c>
      <c r="O127" s="16">
        <v>0</v>
      </c>
      <c r="P127" s="16">
        <v>12261258</v>
      </c>
    </row>
    <row r="128" spans="1:16" ht="12.75">
      <c r="A128" s="14" t="s">
        <v>258</v>
      </c>
      <c r="B128" s="15" t="s">
        <v>259</v>
      </c>
      <c r="C128" s="16">
        <v>47320489</v>
      </c>
      <c r="D128" s="16">
        <v>0</v>
      </c>
      <c r="E128" s="16">
        <v>0</v>
      </c>
      <c r="F128" s="16">
        <v>0</v>
      </c>
      <c r="G128" s="16">
        <v>0</v>
      </c>
      <c r="H128" s="16">
        <v>47320489</v>
      </c>
      <c r="I128" s="16">
        <v>23935591</v>
      </c>
      <c r="J128" s="16">
        <v>23935591</v>
      </c>
      <c r="K128" s="16">
        <v>19473024</v>
      </c>
      <c r="L128" s="16">
        <v>4462567</v>
      </c>
      <c r="M128" s="16">
        <v>23935591</v>
      </c>
      <c r="N128" s="17">
        <f t="shared" si="1"/>
        <v>0.5058187585508679</v>
      </c>
      <c r="O128" s="16">
        <v>0</v>
      </c>
      <c r="P128" s="16">
        <v>23384898</v>
      </c>
    </row>
    <row r="129" spans="1:16" ht="12.75">
      <c r="A129" s="14" t="s">
        <v>260</v>
      </c>
      <c r="B129" s="15" t="s">
        <v>261</v>
      </c>
      <c r="C129" s="16">
        <v>16419666</v>
      </c>
      <c r="D129" s="16">
        <v>0</v>
      </c>
      <c r="E129" s="16">
        <v>0</v>
      </c>
      <c r="F129" s="16">
        <v>0</v>
      </c>
      <c r="G129" s="16">
        <v>0</v>
      </c>
      <c r="H129" s="16">
        <v>16419666</v>
      </c>
      <c r="I129" s="16">
        <v>9412800</v>
      </c>
      <c r="J129" s="16">
        <v>9412800</v>
      </c>
      <c r="K129" s="16">
        <v>7290600</v>
      </c>
      <c r="L129" s="16">
        <v>2122200</v>
      </c>
      <c r="M129" s="16">
        <v>9412800</v>
      </c>
      <c r="N129" s="17">
        <f t="shared" si="1"/>
        <v>0.5732637923329257</v>
      </c>
      <c r="O129" s="16">
        <v>0</v>
      </c>
      <c r="P129" s="16">
        <v>7006866</v>
      </c>
    </row>
    <row r="130" spans="1:16" ht="12.75">
      <c r="A130" s="14" t="s">
        <v>262</v>
      </c>
      <c r="B130" s="15" t="s">
        <v>263</v>
      </c>
      <c r="C130" s="16">
        <v>24281794</v>
      </c>
      <c r="D130" s="16">
        <v>0</v>
      </c>
      <c r="E130" s="16">
        <v>0</v>
      </c>
      <c r="F130" s="16">
        <v>0</v>
      </c>
      <c r="G130" s="16">
        <v>0</v>
      </c>
      <c r="H130" s="16">
        <v>24281794</v>
      </c>
      <c r="I130" s="16">
        <v>11349500</v>
      </c>
      <c r="J130" s="16">
        <v>11349500</v>
      </c>
      <c r="K130" s="16">
        <v>9258000</v>
      </c>
      <c r="L130" s="16">
        <v>2091500</v>
      </c>
      <c r="M130" s="16">
        <v>11349500</v>
      </c>
      <c r="N130" s="17">
        <f t="shared" si="1"/>
        <v>0.4674078035585015</v>
      </c>
      <c r="O130" s="16">
        <v>0</v>
      </c>
      <c r="P130" s="16">
        <v>12932294</v>
      </c>
    </row>
    <row r="131" spans="1:16" ht="12.75">
      <c r="A131" s="14" t="s">
        <v>264</v>
      </c>
      <c r="B131" s="15" t="s">
        <v>265</v>
      </c>
      <c r="C131" s="16">
        <v>115000000</v>
      </c>
      <c r="D131" s="16">
        <v>0</v>
      </c>
      <c r="E131" s="16">
        <v>0</v>
      </c>
      <c r="F131" s="16">
        <v>0</v>
      </c>
      <c r="G131" s="16">
        <v>0</v>
      </c>
      <c r="H131" s="16">
        <v>115000000</v>
      </c>
      <c r="I131" s="16">
        <v>73406665</v>
      </c>
      <c r="J131" s="16">
        <v>73406665</v>
      </c>
      <c r="K131" s="16">
        <v>40902343</v>
      </c>
      <c r="L131" s="16">
        <v>8400000</v>
      </c>
      <c r="M131" s="16">
        <v>49302343</v>
      </c>
      <c r="N131" s="17">
        <f t="shared" si="1"/>
        <v>0.4287160260869565</v>
      </c>
      <c r="O131" s="16">
        <v>24104322</v>
      </c>
      <c r="P131" s="16">
        <v>41593335</v>
      </c>
    </row>
    <row r="132" spans="1:16" ht="12.75">
      <c r="A132" s="14" t="s">
        <v>266</v>
      </c>
      <c r="B132" s="15" t="s">
        <v>267</v>
      </c>
      <c r="C132" s="16">
        <v>115000000</v>
      </c>
      <c r="D132" s="16">
        <v>0</v>
      </c>
      <c r="E132" s="16">
        <v>0</v>
      </c>
      <c r="F132" s="16">
        <v>0</v>
      </c>
      <c r="G132" s="16">
        <v>0</v>
      </c>
      <c r="H132" s="16">
        <v>115000000</v>
      </c>
      <c r="I132" s="16">
        <v>73406665</v>
      </c>
      <c r="J132" s="16">
        <v>73406665</v>
      </c>
      <c r="K132" s="16">
        <v>40902343</v>
      </c>
      <c r="L132" s="16">
        <v>8400000</v>
      </c>
      <c r="M132" s="16">
        <v>49302343</v>
      </c>
      <c r="N132" s="17">
        <f t="shared" si="1"/>
        <v>0.4287160260869565</v>
      </c>
      <c r="O132" s="16">
        <v>24104322</v>
      </c>
      <c r="P132" s="16">
        <v>41593335</v>
      </c>
    </row>
    <row r="133" spans="1:16" ht="12.75">
      <c r="A133" s="14" t="s">
        <v>268</v>
      </c>
      <c r="B133" s="15" t="s">
        <v>269</v>
      </c>
      <c r="C133" s="16">
        <v>115000000</v>
      </c>
      <c r="D133" s="16">
        <v>0</v>
      </c>
      <c r="E133" s="16">
        <v>0</v>
      </c>
      <c r="F133" s="16">
        <v>0</v>
      </c>
      <c r="G133" s="16">
        <v>0</v>
      </c>
      <c r="H133" s="16">
        <v>115000000</v>
      </c>
      <c r="I133" s="16">
        <v>73406665</v>
      </c>
      <c r="J133" s="16">
        <v>73406665</v>
      </c>
      <c r="K133" s="16">
        <v>40902343</v>
      </c>
      <c r="L133" s="16">
        <v>8400000</v>
      </c>
      <c r="M133" s="16">
        <v>49302343</v>
      </c>
      <c r="N133" s="17">
        <f t="shared" si="1"/>
        <v>0.4287160260869565</v>
      </c>
      <c r="O133" s="16">
        <v>24104322</v>
      </c>
      <c r="P133" s="16">
        <v>41593335</v>
      </c>
    </row>
    <row r="134" spans="1:16" ht="12.75">
      <c r="A134" s="14" t="s">
        <v>270</v>
      </c>
      <c r="B134" s="15" t="s">
        <v>271</v>
      </c>
      <c r="C134" s="16">
        <v>115000000</v>
      </c>
      <c r="D134" s="16">
        <v>0</v>
      </c>
      <c r="E134" s="16">
        <v>0</v>
      </c>
      <c r="F134" s="16">
        <v>0</v>
      </c>
      <c r="G134" s="16">
        <v>0</v>
      </c>
      <c r="H134" s="16">
        <v>115000000</v>
      </c>
      <c r="I134" s="16">
        <v>73406665</v>
      </c>
      <c r="J134" s="16">
        <v>73406665</v>
      </c>
      <c r="K134" s="16">
        <v>40902343</v>
      </c>
      <c r="L134" s="16">
        <v>8400000</v>
      </c>
      <c r="M134" s="16">
        <v>49302343</v>
      </c>
      <c r="N134" s="17">
        <f t="shared" si="1"/>
        <v>0.4287160260869565</v>
      </c>
      <c r="O134" s="16">
        <v>24104322</v>
      </c>
      <c r="P134" s="16">
        <v>41593335</v>
      </c>
    </row>
    <row r="135" spans="1:16" ht="21.75">
      <c r="A135" s="14" t="s">
        <v>272</v>
      </c>
      <c r="B135" s="18" t="s">
        <v>273</v>
      </c>
      <c r="C135" s="16">
        <v>115000000</v>
      </c>
      <c r="D135" s="16">
        <v>0</v>
      </c>
      <c r="E135" s="16">
        <v>0</v>
      </c>
      <c r="F135" s="16">
        <v>0</v>
      </c>
      <c r="G135" s="16">
        <v>0</v>
      </c>
      <c r="H135" s="16">
        <v>115000000</v>
      </c>
      <c r="I135" s="16">
        <v>73406665</v>
      </c>
      <c r="J135" s="16">
        <v>73406665</v>
      </c>
      <c r="K135" s="16">
        <v>40902343</v>
      </c>
      <c r="L135" s="16">
        <v>8400000</v>
      </c>
      <c r="M135" s="16">
        <v>49302343</v>
      </c>
      <c r="N135" s="17">
        <f t="shared" si="1"/>
        <v>0.4287160260869565</v>
      </c>
      <c r="O135" s="16">
        <v>24104322</v>
      </c>
      <c r="P135" s="16">
        <v>41593335</v>
      </c>
    </row>
    <row r="136" spans="1:16" ht="21.75">
      <c r="A136" s="14" t="s">
        <v>274</v>
      </c>
      <c r="B136" s="18" t="s">
        <v>275</v>
      </c>
      <c r="C136" s="16">
        <v>115000000</v>
      </c>
      <c r="D136" s="16">
        <v>0</v>
      </c>
      <c r="E136" s="16">
        <v>0</v>
      </c>
      <c r="F136" s="16">
        <v>0</v>
      </c>
      <c r="G136" s="16">
        <v>0</v>
      </c>
      <c r="H136" s="16">
        <v>115000000</v>
      </c>
      <c r="I136" s="16">
        <v>73406665</v>
      </c>
      <c r="J136" s="16">
        <v>73406665</v>
      </c>
      <c r="K136" s="16">
        <v>40902343</v>
      </c>
      <c r="L136" s="16">
        <v>8400000</v>
      </c>
      <c r="M136" s="16">
        <v>49302343</v>
      </c>
      <c r="N136" s="17">
        <f t="shared" si="1"/>
        <v>0.4287160260869565</v>
      </c>
      <c r="O136" s="16">
        <v>24104322</v>
      </c>
      <c r="P136" s="16">
        <v>41593335</v>
      </c>
    </row>
    <row r="137" spans="1:16" ht="21.75">
      <c r="A137" s="14" t="s">
        <v>276</v>
      </c>
      <c r="B137" s="18" t="s">
        <v>277</v>
      </c>
      <c r="C137" s="16">
        <v>102733200</v>
      </c>
      <c r="D137" s="16">
        <v>0</v>
      </c>
      <c r="E137" s="16">
        <v>0</v>
      </c>
      <c r="F137" s="16">
        <v>0</v>
      </c>
      <c r="G137" s="16">
        <v>0</v>
      </c>
      <c r="H137" s="16">
        <v>102733200</v>
      </c>
      <c r="I137" s="16">
        <v>73406665</v>
      </c>
      <c r="J137" s="16">
        <v>73406665</v>
      </c>
      <c r="K137" s="16">
        <v>40902343</v>
      </c>
      <c r="L137" s="16">
        <v>8400000</v>
      </c>
      <c r="M137" s="16">
        <v>49302343</v>
      </c>
      <c r="N137" s="17">
        <f t="shared" si="1"/>
        <v>0.4799066222019756</v>
      </c>
      <c r="O137" s="16">
        <v>24104322</v>
      </c>
      <c r="P137" s="16">
        <v>29326535</v>
      </c>
    </row>
    <row r="138" spans="1:16" ht="21.75">
      <c r="A138" s="14" t="s">
        <v>278</v>
      </c>
      <c r="B138" s="18" t="s">
        <v>279</v>
      </c>
      <c r="C138" s="16">
        <v>10600000</v>
      </c>
      <c r="D138" s="16">
        <v>0</v>
      </c>
      <c r="E138" s="16">
        <v>0</v>
      </c>
      <c r="F138" s="16">
        <v>0</v>
      </c>
      <c r="G138" s="16">
        <v>0</v>
      </c>
      <c r="H138" s="16">
        <v>10600000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7">
        <f>SUM(M138/H138)</f>
        <v>0</v>
      </c>
      <c r="O138" s="16">
        <v>0</v>
      </c>
      <c r="P138" s="16">
        <v>10600000</v>
      </c>
    </row>
    <row r="139" spans="1:16" ht="21.75">
      <c r="A139" s="14" t="s">
        <v>280</v>
      </c>
      <c r="B139" s="18" t="s">
        <v>281</v>
      </c>
      <c r="C139" s="16">
        <v>1666800</v>
      </c>
      <c r="D139" s="16">
        <v>0</v>
      </c>
      <c r="E139" s="16">
        <v>0</v>
      </c>
      <c r="F139" s="16">
        <v>0</v>
      </c>
      <c r="G139" s="16">
        <v>0</v>
      </c>
      <c r="H139" s="16">
        <v>1666800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7">
        <f>SUM(M139/H139)</f>
        <v>0</v>
      </c>
      <c r="O139" s="16">
        <v>0</v>
      </c>
      <c r="P139" s="16">
        <v>1666800</v>
      </c>
    </row>
    <row r="141" s="19" customFormat="1" ht="12.75"/>
    <row r="142" s="19" customFormat="1" ht="12.75"/>
    <row r="143" s="19" customFormat="1" ht="12.75"/>
    <row r="144" s="19" customFormat="1" ht="12.75"/>
    <row r="145" spans="2:14" s="19" customFormat="1" ht="12.75">
      <c r="B145" s="20"/>
      <c r="K145" s="20"/>
      <c r="L145" s="20"/>
      <c r="M145" s="20"/>
      <c r="N145" s="20"/>
    </row>
    <row r="146" spans="2:11" s="19" customFormat="1" ht="12.75">
      <c r="B146" s="19" t="s">
        <v>282</v>
      </c>
      <c r="K146" s="19" t="s">
        <v>283</v>
      </c>
    </row>
    <row r="147" spans="2:11" s="19" customFormat="1" ht="12.75">
      <c r="B147" s="19" t="s">
        <v>284</v>
      </c>
      <c r="K147" s="19" t="s">
        <v>285</v>
      </c>
    </row>
    <row r="148" s="19" customFormat="1" ht="12.75"/>
    <row r="149" s="19" customFormat="1" ht="12.75"/>
  </sheetData>
  <sheetProtection selectLockedCells="1" selectUnlockedCells="1"/>
  <mergeCells count="5">
    <mergeCell ref="E1:I1"/>
    <mergeCell ref="E2:I2"/>
    <mergeCell ref="E3:I3"/>
    <mergeCell ref="E4:I4"/>
    <mergeCell ref="E5:I5"/>
  </mergeCells>
  <printOptions/>
  <pageMargins left="0.7597222222222222" right="0.15763888888888888" top="0.65" bottom="0.6597222222222222" header="0.5118055555555555" footer="0.5118055555555555"/>
  <pageSetup horizontalDpi="300" verticalDpi="300" orientation="landscape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2018-08-29T18:06:12Z</cp:lastPrinted>
  <dcterms:created xsi:type="dcterms:W3CDTF">2018-08-10T18:34:23Z</dcterms:created>
  <dcterms:modified xsi:type="dcterms:W3CDTF">2018-08-29T18:06:49Z</dcterms:modified>
  <cp:category/>
  <cp:version/>
  <cp:contentType/>
  <cp:contentStatus/>
</cp:coreProperties>
</file>