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autoCompressPictures="0" defaultThemeVersion="124226"/>
  <mc:AlternateContent xmlns:mc="http://schemas.openxmlformats.org/markup-compatibility/2006">
    <mc:Choice Requires="x15">
      <x15ac:absPath xmlns:x15ac="http://schemas.microsoft.com/office/spreadsheetml/2010/11/ac" url="C:\Users\Admin\Desktop\CONTROL INTERNO AÑO 2025\MATRIZ ITA\ITA 2025\PENDIENTES PUBLICAR\"/>
    </mc:Choice>
  </mc:AlternateContent>
  <xr:revisionPtr revIDLastSave="0" documentId="13_ncr:1_{56BCE768-2886-469B-AEBD-64ED66CB7375}" xr6:coauthVersionLast="47" xr6:coauthVersionMax="47" xr10:uidLastSave="{00000000-0000-0000-0000-000000000000}"/>
  <bookViews>
    <workbookView xWindow="-120" yWindow="-120" windowWidth="29040" windowHeight="15720" tabRatio="857" xr2:uid="{00000000-000D-0000-FFFF-FFFF00000000}"/>
  </bookViews>
  <sheets>
    <sheet name="PLAN DE MEJORAM" sheetId="10" r:id="rId1"/>
    <sheet name="CONFORMIDAD C.I." sheetId="48" r:id="rId2"/>
    <sheet name="Ppto" sheetId="47" state="hidden" r:id="rId3"/>
  </sheets>
  <definedNames>
    <definedName name="_xlnm._FilterDatabase" localSheetId="0" hidden="1">'PLAN DE MEJORAM'!$B$10:$N$24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laquijano</author>
    <author xml:space="preserve">CONTRALORIA </author>
    <author>jmzambrano</author>
    <author>CGQ</author>
    <author>Control</author>
  </authors>
  <commentList>
    <comment ref="B12" authorId="0" shapeId="0" xr:uid="{00000000-0006-0000-0000-000001000000}">
      <text>
        <r>
          <rPr>
            <b/>
            <sz val="8"/>
            <color indexed="81"/>
            <rFont val="Tahoma"/>
            <family val="2"/>
          </rPr>
          <t xml:space="preserve">Liste consecutivamente los hallazgos definidos  en el informe  partiendo de uno.  
</t>
        </r>
      </text>
    </comment>
    <comment ref="D12" authorId="1" shapeId="0" xr:uid="{00000000-0006-0000-0000-000002000000}">
      <text>
        <r>
          <rPr>
            <b/>
            <sz val="8"/>
            <color indexed="81"/>
            <rFont val="Tahoma"/>
            <family val="2"/>
          </rPr>
          <t xml:space="preserve">DESCRIBA BREVEMENTE EL HALLAZGO ( NO MAS DE 50 PALABRAS).
</t>
        </r>
      </text>
    </comment>
    <comment ref="E12" authorId="0" shapeId="0" xr:uid="{00000000-0006-0000-0000-000003000000}">
      <text>
        <r>
          <rPr>
            <b/>
            <sz val="8"/>
            <color indexed="81"/>
            <rFont val="Tahoma"/>
            <family val="2"/>
          </rPr>
          <t>Registre la acción (correctiva que adopta la entidad para subsanar o corregir la causa que genera el  hallazgo.</t>
        </r>
        <r>
          <rPr>
            <sz val="8"/>
            <color indexed="81"/>
            <rFont val="Tahoma"/>
            <family val="2"/>
          </rPr>
          <t xml:space="preserve">
</t>
        </r>
      </text>
    </comment>
    <comment ref="F12" authorId="0" shapeId="0" xr:uid="{00000000-0006-0000-0000-000004000000}">
      <text>
        <r>
          <rPr>
            <b/>
            <sz val="8"/>
            <color indexed="81"/>
            <rFont val="Tahoma"/>
            <family val="2"/>
          </rPr>
          <t xml:space="preserve">Resultados cuantitativos  esperados, indicando la cantidad y denominación de la unidad de medida.
</t>
        </r>
      </text>
    </comment>
    <comment ref="G12" authorId="0" shapeId="0" xr:uid="{00000000-0006-0000-0000-000005000000}">
      <text>
        <r>
          <rPr>
            <b/>
            <sz val="8"/>
            <color indexed="81"/>
            <rFont val="Tahoma"/>
            <family val="2"/>
          </rPr>
          <t>Fecha programada para la terminación de cada actividad para el cumplimiento de la meta final.</t>
        </r>
      </text>
    </comment>
    <comment ref="H12" authorId="0" shapeId="0" xr:uid="{00000000-0006-0000-0000-000006000000}">
      <text>
        <r>
          <rPr>
            <b/>
            <sz val="8"/>
            <color indexed="81"/>
            <rFont val="Tahoma"/>
            <family val="2"/>
          </rPr>
          <t>Fecha programada para la terminación de cada actividad para el cumplimiento de la meta final.</t>
        </r>
      </text>
    </comment>
    <comment ref="I12" authorId="2" shapeId="0" xr:uid="{00000000-0006-0000-0000-000007000000}">
      <text>
        <r>
          <rPr>
            <b/>
            <sz val="8"/>
            <color indexed="81"/>
            <rFont val="Tahoma"/>
            <family val="2"/>
          </rPr>
          <t xml:space="preserve">Relacione el Nombre del responsable por el cumplimiento de la meta.
</t>
        </r>
      </text>
    </comment>
    <comment ref="J12" authorId="3" shapeId="0" xr:uid="{00000000-0006-0000-0000-000008000000}">
      <text>
        <r>
          <rPr>
            <b/>
            <sz val="9"/>
            <color indexed="81"/>
            <rFont val="Tahoma"/>
            <family val="2"/>
          </rPr>
          <t>CGQ:</t>
        </r>
        <r>
          <rPr>
            <sz val="9"/>
            <color indexed="81"/>
            <rFont val="Tahoma"/>
            <family val="2"/>
          </rPr>
          <t xml:space="preserve">
información de control interno de la Entidad
</t>
        </r>
      </text>
    </comment>
    <comment ref="K22" authorId="4" shapeId="0" xr:uid="{00000000-0006-0000-0000-000009000000}">
      <text>
        <r>
          <rPr>
            <b/>
            <sz val="9"/>
            <color indexed="81"/>
            <rFont val="Tahoma"/>
            <family val="2"/>
          </rPr>
          <t>Control:</t>
        </r>
        <r>
          <rPr>
            <sz val="9"/>
            <color indexed="81"/>
            <rFont val="Tahoma"/>
            <family val="2"/>
          </rPr>
          <t xml:space="preserve">
</t>
        </r>
      </text>
    </comment>
  </commentList>
</comments>
</file>

<file path=xl/sharedStrings.xml><?xml version="1.0" encoding="utf-8"?>
<sst xmlns="http://schemas.openxmlformats.org/spreadsheetml/2006/main" count="997" uniqueCount="889">
  <si>
    <t>CUMPLIMIENTO</t>
  </si>
  <si>
    <t>EFECTIVIDAD</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</si>
  <si>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</si>
  <si>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</si>
  <si>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</si>
  <si>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</si>
  <si>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</si>
  <si>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</si>
  <si>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</si>
  <si>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</si>
  <si>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</si>
  <si>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</si>
  <si>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</si>
  <si>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</si>
  <si>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</si>
  <si>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</si>
  <si>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</si>
  <si>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</si>
  <si>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</si>
  <si>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</si>
  <si>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</si>
  <si>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</si>
  <si>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</si>
  <si>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</si>
  <si>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</si>
  <si>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</si>
  <si>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</si>
  <si>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</si>
  <si>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</si>
  <si>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</si>
  <si>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</si>
  <si>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</si>
  <si>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</si>
  <si>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</si>
  <si>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</si>
  <si>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</si>
  <si>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</si>
  <si>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</si>
  <si>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</si>
  <si>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</si>
  <si>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</si>
  <si>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</si>
  <si>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</si>
  <si>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</si>
  <si>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</si>
  <si>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</si>
  <si>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</si>
  <si>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</si>
  <si>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</si>
  <si>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</si>
  <si>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</si>
  <si>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</si>
  <si>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</si>
  <si>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</si>
  <si>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</si>
  <si>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</si>
  <si>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</si>
  <si>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</si>
  <si>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</si>
  <si>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</si>
  <si>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</si>
  <si>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</si>
  <si>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</si>
  <si>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</si>
  <si>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</si>
  <si>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</si>
  <si>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</si>
  <si>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</si>
  <si>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</si>
  <si>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</si>
  <si>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</si>
  <si>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</si>
  <si>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</si>
  <si>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</si>
  <si>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</si>
  <si>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</si>
  <si>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</si>
  <si>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</si>
  <si>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</si>
  <si>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</si>
  <si>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</si>
  <si>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</si>
  <si>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</si>
  <si>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</si>
  <si>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</si>
  <si>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</si>
  <si>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</si>
  <si>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</si>
  <si>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</si>
  <si>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</si>
  <si>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</si>
  <si>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</si>
  <si>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</si>
  <si>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</si>
  <si>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</si>
  <si>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</si>
  <si>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</si>
  <si>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</si>
  <si>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</si>
  <si>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</si>
  <si>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</si>
  <si>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</si>
  <si>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</si>
  <si>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</si>
  <si>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</si>
  <si>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</si>
  <si>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</si>
  <si>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</si>
  <si>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</si>
  <si>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</si>
  <si>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</si>
  <si>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</si>
  <si>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</si>
  <si>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</si>
  <si>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</si>
  <si>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</si>
  <si>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</si>
  <si>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</si>
  <si>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</si>
  <si>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</si>
  <si>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</si>
  <si>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</si>
  <si>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</si>
  <si>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</si>
  <si>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</si>
  <si>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</si>
  <si>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</si>
  <si>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</si>
  <si>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</si>
  <si>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</si>
  <si>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</si>
  <si>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</si>
  <si>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</si>
  <si>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</si>
  <si>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</si>
  <si>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</si>
  <si>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</si>
  <si>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</si>
  <si>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</si>
  <si>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</si>
  <si>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</si>
  <si>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</si>
  <si>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</si>
  <si>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</si>
  <si>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</si>
  <si>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</si>
  <si>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</si>
  <si>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</si>
  <si>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</si>
  <si>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</si>
  <si>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</si>
  <si>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</si>
  <si>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</si>
  <si>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</si>
  <si>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</si>
  <si>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</si>
  <si>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</si>
  <si>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</si>
  <si>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</si>
  <si>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</si>
  <si>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</si>
  <si>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</si>
  <si>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</si>
  <si>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</si>
  <si>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</si>
  <si>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</si>
  <si>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</si>
  <si>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</si>
  <si>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</si>
  <si>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</si>
  <si>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</si>
  <si>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</si>
  <si>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</si>
  <si>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</si>
  <si>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</si>
  <si>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</si>
  <si>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</si>
  <si>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</si>
  <si>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</si>
  <si>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</si>
  <si>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</si>
  <si>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</si>
  <si>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</si>
  <si>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</si>
  <si>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</si>
  <si>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</si>
  <si>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</si>
  <si>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</si>
  <si>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</si>
  <si>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</si>
  <si>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</si>
  <si>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</si>
  <si>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</si>
  <si>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</si>
  <si>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</si>
  <si>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</si>
  <si>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</si>
  <si>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</si>
  <si>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</si>
  <si>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</si>
  <si>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</si>
  <si>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</si>
  <si>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</si>
  <si>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</si>
  <si>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</si>
  <si>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</si>
  <si>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</si>
  <si>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</si>
  <si>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</si>
  <si>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</si>
  <si>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</si>
  <si>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</si>
  <si>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</si>
  <si>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</si>
  <si>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</si>
  <si>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</si>
  <si>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</si>
  <si>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</si>
  <si>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</si>
  <si>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</si>
  <si>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</si>
  <si>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</si>
  <si>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</si>
  <si>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</si>
  <si>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</si>
  <si>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</si>
  <si>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</si>
  <si>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</si>
  <si>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</si>
  <si>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</si>
  <si>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</si>
  <si>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</si>
  <si>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</si>
  <si>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</si>
  <si>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</si>
  <si>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</si>
  <si>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</si>
  <si>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</si>
  <si>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</si>
  <si>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</si>
  <si>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</si>
  <si>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</si>
  <si>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</si>
  <si>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</si>
  <si>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</si>
  <si>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</si>
  <si>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</si>
  <si>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</si>
  <si>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</si>
  <si>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</si>
  <si>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</si>
  <si>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</si>
  <si>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</si>
  <si>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</si>
  <si>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</si>
  <si>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</si>
  <si>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</si>
  <si>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</si>
  <si>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</si>
  <si>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</si>
  <si>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</si>
  <si>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</si>
  <si>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</si>
  <si>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</si>
  <si>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</si>
  <si>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</si>
  <si>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</si>
  <si>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</si>
  <si>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</si>
  <si>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</si>
  <si>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</si>
  <si>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</si>
  <si>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</si>
  <si>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</si>
  <si>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</si>
  <si>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</si>
  <si>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</si>
  <si>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</si>
  <si>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</si>
  <si>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</si>
  <si>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</si>
  <si>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</si>
  <si>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</si>
  <si>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</si>
  <si>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</si>
  <si>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</si>
  <si>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</si>
  <si>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</si>
  <si>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</si>
  <si>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</si>
  <si>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</si>
  <si>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</si>
  <si>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</si>
  <si>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</si>
  <si>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</si>
  <si>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</si>
  <si>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</si>
  <si>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</si>
  <si>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</si>
  <si>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</si>
  <si>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</si>
  <si>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</si>
  <si>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</si>
  <si>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</si>
  <si>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</si>
  <si>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</si>
  <si>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</si>
  <si>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</si>
  <si>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</si>
  <si>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</si>
  <si>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</si>
  <si>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</si>
  <si>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</si>
  <si>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</si>
  <si>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</si>
  <si>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</si>
  <si>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</si>
  <si>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</si>
  <si>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</si>
  <si>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</si>
  <si>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</si>
  <si>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</si>
  <si>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</si>
  <si>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</si>
  <si>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</si>
  <si>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</si>
  <si>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</si>
  <si>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</si>
  <si>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</si>
  <si>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</si>
  <si>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</si>
  <si>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</si>
  <si>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</si>
  <si>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</si>
  <si>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</si>
  <si>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</si>
  <si>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</si>
  <si>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</si>
  <si>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</si>
  <si>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</si>
  <si>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</si>
  <si>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</si>
  <si>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</si>
  <si>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</si>
  <si>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</si>
  <si>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</si>
  <si>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</si>
  <si>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</si>
  <si>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</si>
  <si>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</si>
  <si>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</si>
  <si>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</si>
  <si>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</si>
  <si>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</si>
  <si>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</si>
  <si>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</si>
  <si>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</si>
  <si>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</si>
  <si>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</si>
  <si>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</si>
  <si>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</si>
  <si>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</si>
  <si>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</si>
  <si>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</si>
  <si>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</si>
  <si>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</si>
  <si>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</si>
  <si>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</si>
  <si>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</si>
  <si>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</si>
  <si>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</si>
  <si>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</si>
  <si>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</si>
  <si>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</si>
  <si>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</si>
  <si>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</si>
  <si>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</si>
  <si>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</si>
  <si>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</si>
  <si>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</si>
  <si>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</si>
  <si>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</si>
  <si>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</si>
  <si>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</si>
  <si>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</si>
  <si>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</si>
  <si>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</si>
  <si>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</si>
  <si>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</si>
  <si>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</si>
  <si>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</si>
  <si>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</si>
  <si>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</si>
  <si>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</si>
  <si>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</si>
  <si>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</si>
  <si>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</si>
  <si>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</si>
  <si>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</si>
  <si>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</si>
  <si>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</si>
  <si>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</si>
  <si>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</si>
  <si>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</si>
  <si>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</si>
  <si>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</si>
  <si>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</si>
  <si>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</si>
  <si>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</si>
  <si>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</si>
  <si>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</si>
  <si>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</si>
  <si>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</si>
  <si>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</si>
  <si>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</si>
  <si>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</si>
  <si>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</si>
  <si>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</si>
  <si>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</si>
  <si>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</si>
  <si>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</si>
  <si>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</si>
  <si>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</si>
  <si>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</si>
  <si>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</si>
  <si>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</si>
  <si>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</si>
  <si>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</si>
  <si>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</si>
  <si>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</si>
  <si>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</si>
  <si>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</si>
  <si>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</si>
  <si>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</si>
  <si>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</si>
  <si>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</si>
  <si>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</si>
  <si>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</si>
  <si>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</si>
  <si>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</si>
  <si>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</si>
  <si>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</si>
  <si>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</si>
  <si>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</si>
  <si>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</si>
  <si>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</si>
  <si>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</si>
  <si>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</si>
  <si>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</si>
  <si>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</si>
  <si>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</si>
  <si>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</si>
  <si>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</si>
  <si>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</si>
  <si>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</si>
  <si>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</si>
  <si>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</si>
  <si>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</si>
  <si>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</si>
  <si>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</si>
  <si>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</si>
  <si>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</si>
  <si>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</si>
  <si>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</si>
  <si>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</si>
  <si>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</si>
  <si>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</si>
  <si>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</si>
  <si>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</si>
  <si>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</si>
  <si>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</si>
  <si>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</si>
  <si>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</si>
  <si>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</si>
  <si>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</si>
  <si>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</si>
  <si>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</si>
  <si>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</si>
  <si>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</si>
  <si>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</si>
  <si>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</si>
  <si>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</si>
  <si>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</si>
  <si>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</si>
  <si>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</si>
  <si>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</si>
  <si>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</si>
  <si>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</si>
  <si>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</si>
  <si>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</si>
  <si>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</si>
  <si>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</si>
  <si>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</si>
  <si>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</si>
  <si>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</si>
  <si>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</si>
  <si>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</si>
  <si>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</si>
  <si>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</si>
  <si>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</si>
  <si>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</si>
  <si>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</si>
  <si>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</si>
  <si>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</si>
  <si>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</si>
  <si>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</si>
  <si>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</si>
  <si>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</si>
  <si>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</si>
  <si>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</si>
  <si>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</si>
  <si>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</si>
  <si>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</si>
  <si>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</si>
  <si>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</si>
  <si>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</si>
  <si>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</si>
  <si>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</si>
  <si>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</si>
  <si>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</si>
  <si>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</si>
  <si>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</si>
  <si>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</si>
  <si>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</si>
  <si>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</si>
  <si>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</si>
  <si>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</si>
  <si>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</si>
  <si>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</si>
  <si>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</si>
  <si>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</si>
  <si>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</si>
  <si>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</si>
  <si>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</si>
  <si>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</si>
  <si>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</si>
  <si>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</si>
  <si>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</si>
  <si>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</si>
  <si>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</si>
  <si>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</si>
  <si>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</si>
  <si>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</si>
  <si>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</si>
  <si>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</si>
  <si>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</si>
  <si>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</si>
  <si>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</si>
  <si>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</si>
  <si>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</si>
  <si>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</si>
  <si>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</si>
  <si>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</si>
  <si>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</si>
  <si>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</si>
  <si>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</si>
  <si>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</si>
  <si>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</si>
  <si>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</si>
  <si>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</si>
  <si>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</si>
  <si>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</si>
  <si>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</si>
  <si>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</si>
  <si>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</si>
  <si>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</si>
  <si>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</si>
  <si>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</si>
  <si>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</si>
  <si>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</si>
  <si>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</si>
  <si>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</si>
  <si>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</si>
  <si>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</si>
  <si>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</si>
  <si>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</si>
  <si>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</si>
  <si>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</si>
  <si>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</si>
  <si>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</si>
  <si>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</si>
  <si>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</si>
  <si>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</si>
  <si>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</si>
  <si>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</si>
  <si>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</si>
  <si>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</si>
  <si>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</si>
  <si>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</si>
  <si>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</si>
  <si>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</si>
  <si>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</si>
  <si>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</si>
  <si>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</si>
  <si>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</si>
  <si>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</si>
  <si>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</si>
  <si>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</si>
  <si>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</si>
  <si>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</si>
  <si>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</si>
  <si>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</si>
  <si>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</si>
  <si>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</si>
  <si>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</si>
  <si>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</si>
  <si>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</si>
  <si>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</si>
  <si>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</si>
  <si>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</si>
  <si>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</si>
  <si>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</si>
  <si>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</si>
  <si>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</si>
  <si>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</si>
  <si>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</si>
  <si>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</si>
  <si>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</si>
  <si>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</si>
  <si>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</si>
  <si>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</si>
  <si>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</si>
  <si>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</si>
  <si>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</si>
  <si>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</si>
  <si>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</si>
  <si>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</si>
  <si>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</si>
  <si>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</si>
  <si>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</si>
  <si>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</si>
  <si>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</si>
  <si>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</si>
  <si>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</si>
  <si>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</si>
  <si>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</si>
  <si>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</si>
  <si>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</si>
  <si>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</si>
  <si>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</si>
  <si>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</si>
  <si>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</si>
  <si>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</si>
  <si>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</si>
  <si>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</si>
  <si>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</si>
  <si>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</si>
  <si>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</si>
  <si>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</si>
  <si>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</si>
  <si>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</si>
  <si>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</si>
  <si>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</si>
  <si>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</si>
  <si>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</si>
  <si>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</si>
  <si>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</si>
  <si>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</si>
  <si>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</si>
  <si>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</si>
  <si>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</si>
  <si>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</si>
  <si>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</si>
  <si>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</si>
  <si>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</si>
  <si>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</si>
  <si>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</si>
  <si>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</si>
  <si>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</si>
  <si>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</si>
  <si>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</si>
  <si>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</si>
  <si>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</si>
  <si>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</si>
  <si>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</si>
  <si>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</si>
  <si>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</si>
  <si>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</si>
  <si>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</si>
  <si>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</si>
  <si>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</si>
  <si>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</si>
  <si>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</si>
  <si>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</si>
  <si>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</si>
  <si>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</si>
  <si>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</si>
  <si>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</si>
  <si>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</si>
  <si>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</si>
  <si>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</si>
  <si>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</si>
  <si>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</si>
  <si>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</si>
  <si>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</si>
  <si>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</si>
  <si>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</si>
  <si>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</si>
  <si>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</si>
  <si>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</si>
  <si>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</si>
  <si>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</si>
  <si>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</si>
  <si>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</si>
  <si>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</si>
  <si>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</si>
  <si>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</si>
  <si>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</si>
  <si>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</si>
  <si>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</si>
  <si>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</si>
  <si>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</si>
  <si>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</si>
  <si>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</si>
  <si>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</si>
  <si>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</si>
  <si>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</si>
  <si>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</si>
  <si>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</si>
  <si>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</si>
  <si>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</si>
  <si>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</si>
  <si>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</si>
  <si>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</si>
  <si>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</si>
  <si>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</si>
  <si>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</si>
  <si>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</si>
  <si>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</si>
  <si>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</si>
  <si>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</si>
  <si>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</si>
  <si>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</si>
  <si>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</si>
  <si>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</si>
  <si>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</si>
  <si>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</si>
  <si>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</si>
  <si>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</si>
  <si>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</si>
  <si>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</si>
  <si>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</si>
  <si>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</si>
  <si>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</si>
  <si>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</si>
  <si>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</si>
  <si>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</si>
  <si>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</si>
  <si>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</si>
  <si>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</si>
  <si>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</si>
  <si>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</si>
  <si>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Columna1</t>
  </si>
  <si>
    <t>Columna2</t>
  </si>
  <si>
    <t>Columna3</t>
  </si>
  <si>
    <t>Columna4</t>
  </si>
  <si>
    <t>Columna5</t>
  </si>
  <si>
    <t>Columna6</t>
  </si>
  <si>
    <t>Columna7</t>
  </si>
  <si>
    <t>Columna8</t>
  </si>
  <si>
    <t>Columna9</t>
  </si>
  <si>
    <t>Columna10</t>
  </si>
  <si>
    <t>Columna15</t>
  </si>
  <si>
    <t>Columna16</t>
  </si>
  <si>
    <t>OBSERVACIÓN REALIZADA POR COMISION DE AUDITORIA</t>
  </si>
  <si>
    <t>Columna17</t>
  </si>
  <si>
    <t>OBSERVACIÓN REALIZADA POR CONTROL INTERNO EN EVALUACION AL PLAN DE MEJORAMIENTO</t>
  </si>
  <si>
    <t xml:space="preserve">             PT 03- EVALUACIÓN PLAN DE MEJORAMIENTO</t>
  </si>
  <si>
    <t xml:space="preserve">No. de hallazgo
</t>
  </si>
  <si>
    <t xml:space="preserve">Descripción del hallazgo
</t>
  </si>
  <si>
    <t xml:space="preserve">Acción de mejora
</t>
  </si>
  <si>
    <t xml:space="preserve">Meta
</t>
  </si>
  <si>
    <t xml:space="preserve">Fecha terminación de la Actividad
</t>
  </si>
  <si>
    <t xml:space="preserve">Fecha inicio de la Actividad
</t>
  </si>
  <si>
    <t xml:space="preserve">ESTADO DE LA ACCIÓN
(Cerrada-C / Abierta-A) </t>
  </si>
  <si>
    <t xml:space="preserve">Responsable cargo
</t>
  </si>
  <si>
    <t>REFERENCIACIÓN :</t>
  </si>
  <si>
    <t>A/CE-10</t>
  </si>
  <si>
    <t>Columna11</t>
  </si>
  <si>
    <t>M.A  - Auditoría origen</t>
  </si>
  <si>
    <t>Columna12</t>
  </si>
  <si>
    <t>Causa</t>
  </si>
  <si>
    <t>GUSTAVO RAMIREZ RIOS</t>
  </si>
  <si>
    <t>Director General</t>
  </si>
  <si>
    <t>DECLARATORIA DE CONFORMIDAD A PLAN DE MEJORAMIENTO SUSCRITO SOBRE INSTITUTO DEPARTAMENTAL DE TRANSITO DEL QUINDIO – IDTQ</t>
  </si>
  <si>
    <t>ENTIDAD DE CONTROL</t>
  </si>
  <si>
    <t>AUDITORIA</t>
  </si>
  <si>
    <t>ASUNTO</t>
  </si>
  <si>
    <t xml:space="preserve">HALLAZGO </t>
  </si>
  <si>
    <t>ACCIONES</t>
  </si>
  <si>
    <t>META</t>
  </si>
  <si>
    <t>CONFORMIDAD PLAN DE MEJORMAMIENTO</t>
  </si>
  <si>
    <t>SUSTENTACIÓN</t>
  </si>
  <si>
    <t>OBSERVACIONES</t>
  </si>
  <si>
    <t>Regular</t>
  </si>
  <si>
    <t>Especial</t>
  </si>
  <si>
    <t>Expres</t>
  </si>
  <si>
    <t>SI</t>
  </si>
  <si>
    <t>NO</t>
  </si>
  <si>
    <t xml:space="preserve">GUSTAVO RAMIREZ RIOS </t>
  </si>
  <si>
    <t>ENTIDAD SUJETO DE CONTROL: INSTITUTO DEPARTAMENTAL DE TRANSITO DEL QUINDIO - IDTQ</t>
  </si>
  <si>
    <t xml:space="preserve">Entidad: </t>
  </si>
  <si>
    <t>INSTITUTO DEPARTAMENTAL DE TRÁNSITO DEL QUINDÍO</t>
  </si>
  <si>
    <t>Representante Legal:</t>
  </si>
  <si>
    <t xml:space="preserve">NIT: </t>
  </si>
  <si>
    <t>890 001 536 - 1</t>
  </si>
  <si>
    <t xml:space="preserve">Perídodos fiscales que cubre: </t>
  </si>
  <si>
    <t xml:space="preserve">Modalidad de Auditoría: </t>
  </si>
  <si>
    <t xml:space="preserve">Fecha de Suscripción: </t>
  </si>
  <si>
    <t>Fecha de seguimiento:</t>
  </si>
  <si>
    <t>Columna102</t>
  </si>
  <si>
    <t>AVANCE</t>
  </si>
  <si>
    <t>Gloria Elcy Rodas Jaramillo – 
Subdireccion Administrativa</t>
  </si>
  <si>
    <t>JAIRO ALONSO ESCANDON GONZALEZ</t>
  </si>
  <si>
    <t>Riesgos en los sistemas de información</t>
  </si>
  <si>
    <t>Los registros globales se encuentran soportados en el estado de cartera del aplicativo SIMIT, por medio de mesas de trabajo buscar trasladar por medio de web services los valores al aplicativo Publifinanzas</t>
  </si>
  <si>
    <t>Acta de reunion de mesas de trabajo.</t>
  </si>
  <si>
    <t>MA-19-2020</t>
  </si>
  <si>
    <t xml:space="preserve">MA-23-2021 </t>
  </si>
  <si>
    <t>Jairo Alonso Escandón - 
Director General</t>
  </si>
  <si>
    <t>reconocimiento de cálculo actuarial.</t>
  </si>
  <si>
    <t>Soporte de la gestión para la ampliación física del archivo</t>
  </si>
  <si>
    <t>Debilidades o demoras en la verificación, aplicación de controles y autocontroles en el proceso.</t>
  </si>
  <si>
    <t>Hallazgo Administrativo. No. 5. Incorrección en reconocimiento de cálculo actuarial. Analizados los estados financieros con corte a diciembre 31 de 2019 de IDTQ, se observó que la subcuenta cálculo actuarial de cuotas partes de pensión con código contable 251410, presentó incorrección por la suma de $59.257.316, en razón a, que al realizar la verificación de la información, se encontró que la Entidad está en proceso de actualización con el Ministerio de Hacienda y Crédito Público y no han podido conciliar este saldo.</t>
  </si>
  <si>
    <t>Proceso de Recoleccion de Inforacion, actualizacion y liquidacion del Calculo Actuarial</t>
  </si>
  <si>
    <t>Falta de recursos para acondicionamiento del espacio físico para el archivo del Instituto.</t>
  </si>
  <si>
    <t>Hallazgo Administrativo No. 1: Instalaciones para archivo documental de IDTQ.  Durante la auditoría practicada al Instituto Departamental de Tránsito del Quindío, y al verificar el adecuado archivo de documentos que soportan diversos trámites y/o procesos, se evidenció que la Entidad no cuenta con las instalaciones necesarias para el correcto funcionamiento de sus archivos</t>
  </si>
  <si>
    <t>Adelantar gestiones con la Gobernacion del Quindio y la Secretaria de Obras del Departamento a fin de Iniciar Proyecto de Ampliacion Fisica de la Sede con destino al Archivo Institucional.</t>
  </si>
  <si>
    <t>MA-033-2022</t>
  </si>
  <si>
    <t>Hallazgo Administrativo No. 08: Riesgos en los sistemas de información. Condición: El literal e del artículo 2 de la ley 87 de 1993, determina como objetivo del sistema de control interno, el de asegurar la oportunidad y confiabilidad de la información y de sus registros. Sobre este asunto, y durante la auditoría financiera y de gestión practicada al Instituto de Transito departamental del Quindío, se observó que el área financiera cuenta con los programas informáticos para el proceso de tramites de tesorería  los cuales automáticamente alimentan la información, no obstante, en lo que corresponde a comparendos, no cuenta con la parametrización para comparendos con PUBLIFINANZAS, los cuales en algunos procedimientos no son compatibles</t>
  </si>
  <si>
    <t>ok</t>
  </si>
  <si>
    <t>5 – MA-19-2020</t>
  </si>
  <si>
    <t>1 – MA-23-2021</t>
  </si>
  <si>
    <t>8 – MA-33-2022</t>
  </si>
  <si>
    <t>CONFORMIDAD PLAN DE MEJORAMIENTO IDTQ – ENERO DE 2023</t>
  </si>
  <si>
    <t>x</t>
  </si>
  <si>
    <t xml:space="preserve">Hallazgo Administrativo No. 08: Riesgos en los sistemas de información. </t>
  </si>
  <si>
    <t xml:space="preserve">Cotraloría General del Quindío </t>
  </si>
  <si>
    <t xml:space="preserve">Hallazgo Administrativo. No. 5. Incorrección en reconocimiento de cálculo actuarial. </t>
  </si>
  <si>
    <t>Hallazgo Administrativo No. 1: Instalaciones para archivo documental de IDTQ.</t>
  </si>
  <si>
    <t>Se considera que la accion de mejora propuesta cumplira con iniciar tramites para la ampliacion del Archivo Institucional.</t>
  </si>
  <si>
    <t>Se considera que la accion de mejora propuesta cumplira con ajustar a cifras reales el calculo actuarial que soporten la veracidad de los estados financieros.</t>
  </si>
  <si>
    <t>Se considera que la accion de mejora propuesta cumplira con la confiabilidad de saldos de cartera en los estados financieros.</t>
  </si>
  <si>
    <t>Asesor de Control Interno de Gestion IDTQ</t>
  </si>
  <si>
    <t>JEFE OFICINA ASESORA DE CONTROL INTERNO DE GESTION:</t>
  </si>
  <si>
    <t>MA-027-2023</t>
  </si>
  <si>
    <t>Regular M.A.-027-2023</t>
  </si>
  <si>
    <t>30 de Junio de 2024</t>
  </si>
  <si>
    <r>
      <t>Hallazgo Administrativo. No. 1.  Archivo de los documentos contenidos en los expedientes de acuerdos de pagos</t>
    </r>
    <r>
      <rPr>
        <sz val="11"/>
        <color theme="1"/>
        <rFont val="Calibri"/>
        <family val="2"/>
        <scheme val="minor"/>
      </rPr>
      <t>: Al realizar la revisión de los expedientes de los acuerdos de pago celebrados con deudores por multas de tránsito, se evidenció que los recibos de caja de los abonos presentan desorganización, toda vez que no se archivan adecuadamente, pues están adheridos de forma insegura en la caratula del expediente con gancho de cosedora, lo que genera riesgo de pérdida de dicho documento soporte del pago o abono de la deuda.</t>
    </r>
  </si>
  <si>
    <t>Riesgos en los Archivos de los Documentos de los Acuerdos de Pago.</t>
  </si>
  <si>
    <t>Fortalecer el archivo de los expedientes de acuerdos de pago, mediante el cumplimiento efectivo de la Ley General de archivo y en concordancia con el principio de transparencia. Imprimir y completar las carpetas con la información , actualizar con listas de chequeo y buscar foliar cronológicamente según fecha de expedición de cada documento.</t>
  </si>
  <si>
    <t>100% del archivo de los Acuerdos de Pgo  fisico actualizado, foliado y archivado.</t>
  </si>
  <si>
    <t>NUBIA DEL PILAR</t>
  </si>
  <si>
    <t>Nubia del Pilar Gonzales Giraldo  - Profesional Universitaria de Tesoreria</t>
  </si>
  <si>
    <t>Hallazgo Administrativo. No. 2. Equipos y capacitación para la medición de emisiones visibles en fuentes móviles objeto de control de IDTQ.  Una vez verificado si la entidad cuenta con instrumentos de medición de la escala de Ringelmann, para determinar emisiones visibles en vehículos que transitan en la jurisdicción de la entidad, de acuerdo a lo definido en el artículo 17 de la Resolución 910 de 2008 (para la vigencia 2022) y el artículo 26 de la Resolución 762 de 2022, que rige a partir de la vigencia 2023; se pudo constatar que el Instituto Departamental de Tránsito (IDTQ), no cuenta con los instrumentos de medición requeridos para realizar los controles de manera autónoma y así detectar las infracciones ambientales de las fuentes móviles.</t>
  </si>
  <si>
    <t>Inexistencia de procedimientos específicos para la detección de emisiones generadas por fuentes móviles. Desconocimiento en la aplicación de la normatividad y competencias en materia de control a infracciones ambientales por parte de la entidad.</t>
  </si>
  <si>
    <t>Adquisicion de Equipos y capacitacion para la medicion de emisiones visibles</t>
  </si>
  <si>
    <t>Hallazgo Administrativo. No. 3.  Procedimientos para el control de infracciones ambientales.  Condición: Una vez revisados el procedimiento aplicado por el Instituto Departamental de Tránsito y Transporte (IDTQ), para el control de infracciones ambientales por emisiones atmosféricas, en operativos realizados en  conjunto con la Corporación Autónoma Regional se pudo observar que, la entidad no cuenta con un procedimiento interno que le permita determinar el tipo de infracción que da lugar el  incumplimiento de la norma de emisiones, que certifica la autoridad ambiental en sus operativos conjuntos</t>
  </si>
  <si>
    <t>Desconocimiento del procedimiento para la aplicación correcta de los comparendos con código C35 y D17 definidos en el manual de infracciones del código de tránsito.  No existe un procedimiento interno que permita aplicar de manera clara el control a infracciones ambientales en el tránsito vehicular.</t>
  </si>
  <si>
    <t>Manual de procesos y procedimientos del IDTQ  ajustado y actualizado mediante acto administrativo, con respecto a procedimiento para el control de infracciones ambientales.</t>
  </si>
  <si>
    <t>Actualización de manual de procesos y procedimientos.</t>
  </si>
  <si>
    <t>Jairo Alonso Escandón - 
Director General ;  Juan Carlos Cardona Jaramillo  -Tecnico Administrativo de Calidad (Planeacion)</t>
  </si>
  <si>
    <t xml:space="preserve">Jairo Alonso Escandón - 
Director General </t>
  </si>
  <si>
    <t>Hallazgo Administrativo. No. 4. Exoneración de pago de multa por infracción ambiental.  Al revisar el expediente de la orden de comparendo número 82744, del 18 de diciembre de 2022, impuesta al vehículo con numero de placa ICM 379, se pudo constatar que el agente de tránsito evidenció la infracción con código D17.</t>
  </si>
  <si>
    <t>Debilidades de control al procedimiento de imposición de sanciones por infracciones ambientales.</t>
  </si>
  <si>
    <t>Fortalecer los controles al procedimiento de imposición de sanciones por infracciones ambientales.</t>
  </si>
  <si>
    <t>Proceso de Recoleccion de Informacion, actualizacion y liquidacion del Calculo Actuarial</t>
  </si>
  <si>
    <t>Hallazgo Administrativo. No. 5.   Fondo cesantías retroactivas.  En el IDTQ, 6 funcionarios de planta ostentan el derecho de cesantías retroactivas, dada la fecha de ingreso a la entidad; no obstante, se evidenció que el saldo del pasivo por este concepto no se encuentra respaldado en un fondo específico,</t>
  </si>
  <si>
    <t>La entidad no posee un fondo específico que financie esta prestación social.</t>
  </si>
  <si>
    <t>Destinar un fondo especifico en un banco para respaldar las cesantias retroactiva</t>
  </si>
  <si>
    <t>Constituir una cuenta  en un banco para respaldar las cesantias retroactivas</t>
  </si>
  <si>
    <t>Jairo Alonso Escandón - Director General  y  Nubia del Pilar Gonzales Giraldo  - Profesional Universitaria de Tesoreria</t>
  </si>
  <si>
    <t>1 – MA-27-2023</t>
  </si>
  <si>
    <t>2 – MA-27-2023</t>
  </si>
  <si>
    <t>3 – MA-27-2023</t>
  </si>
  <si>
    <t>4 – MA-27-2023</t>
  </si>
  <si>
    <t>5 – MA-27-2023</t>
  </si>
  <si>
    <t>Hallazgo Administrativo. No. 1.  Archivo de los documentos contenidos en los expedientes de acuerdos de pagos</t>
  </si>
  <si>
    <t>CONFORMIDAD PLAN DE MEJORAMIENTO IDTQ – ENERO DE 2024</t>
  </si>
  <si>
    <t xml:space="preserve">Hallazgo Administrativo. No. 2. Equipos y capacitación para la medición de emisiones visibles en fuentes móviles objeto de control de IDTQ.  </t>
  </si>
  <si>
    <t xml:space="preserve">Hallazgo Administrativo. No. 3.  Procedimientos para el control de infracciones ambientales.  </t>
  </si>
  <si>
    <t xml:space="preserve">Hallazgo Administrativo. No. 4. Exoneración de pago de multa por infracción ambiental.  </t>
  </si>
  <si>
    <t xml:space="preserve">Hallazgo Administrativo. No. 5.   Fondo cesantías retroactivas.  </t>
  </si>
  <si>
    <t>Fortalecer el archivo de los expedientes de acuerdos de pago, mediante el cumplimiento efectivo de la Ley General de archivo</t>
  </si>
  <si>
    <t>Manual de procesos y procedimientos del IDTQ  ajustado y actualizado con  procedimiento para el control de infracciones ambientales.</t>
  </si>
  <si>
    <t>Se considera que la accion de mejora propuesta cumplira con Expedientes de Acuerdos de pago actualizados completos y organizados.</t>
  </si>
  <si>
    <t>Se considera que la accion de mejora propuesta cumplira con los equipos y capacitacion requerida.</t>
  </si>
  <si>
    <t>Se considera que la accion de mejora propuesta cumplira con la la actualizacion del manual de infracciones ambientales</t>
  </si>
  <si>
    <t>Se considera que la accion de mejora propuesta cumplira con la confiabilidad de pago de las cesantias retroactivas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</si>
</sst>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quot;$&quot;\ * #,##0.00_);_(&quot;$&quot;\ * \(#,##0.00\);_(&quot;$&quot;\ * &quot;-&quot;??_);_(@_)"/>
    <numFmt numFmtId="166" formatCode="_(* #,##0.00_);_(* \(#,##0.00\);_(* &quot;-&quot;??_);_(@_)"/>
    <numFmt numFmtId="167" formatCode="0.0"/>
    <numFmt numFmtId="168" formatCode="0.0%"/>
    <numFmt numFmtId="169" formatCode="#,##0.0\ _€;\-#,##0.0\ _€"/>
    <numFmt numFmtId="170" formatCode="d\-mmm\-yy"/>
  </numFmts>
  <fonts count="35" x14ac:knownFonts="1">
    <font>
      <sz val="11"/>
      <color theme="1"/>
      <name val="Calibri"/>
      <family val="2"/>
      <scheme val="minor"/>
    </font>
    <font>
      <sz val="11"/>
      <color indexed="8"/>
      <name val="Calibri"/>
      <family val="2"/>
    </font>
    <font>
      <sz val="11"/>
      <color indexed="8"/>
      <name val="Calibri"/>
      <family val="2"/>
    </font>
    <font>
      <sz val="8"/>
      <color indexed="81"/>
      <name val="Tahoma"/>
      <family val="2"/>
    </font>
    <font>
      <b/>
      <sz val="8"/>
      <color indexed="81"/>
      <name val="Tahoma"/>
      <family val="2"/>
    </font>
    <font>
      <sz val="10"/>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8"/>
      <color theme="1"/>
      <name val="Arial"/>
      <family val="2"/>
    </font>
    <font>
      <b/>
      <sz val="9"/>
      <color indexed="81"/>
      <name val="Tahoma"/>
      <family val="2"/>
    </font>
    <font>
      <sz val="9"/>
      <color indexed="81"/>
      <name val="Tahoma"/>
      <family val="2"/>
    </font>
    <font>
      <b/>
      <sz val="8"/>
      <color theme="1"/>
      <name val="Arial"/>
      <family val="2"/>
    </font>
    <font>
      <sz val="8"/>
      <color rgb="FF000000"/>
      <name val="Arial"/>
      <family val="2"/>
    </font>
    <font>
      <sz val="8"/>
      <name val="Arial"/>
      <family val="2"/>
    </font>
    <font>
      <sz val="8"/>
      <color theme="1"/>
      <name val="Arial"/>
      <family val="2"/>
    </font>
    <font>
      <sz val="8"/>
      <name val="Arial"/>
    </font>
    <font>
      <sz val="8"/>
      <color theme="1"/>
      <name val="Arial"/>
    </font>
    <font>
      <b/>
      <sz val="10"/>
      <color rgb="FF000000"/>
      <name val="Calibri"/>
      <family val="2"/>
    </font>
    <font>
      <sz val="10"/>
      <color rgb="FF000000"/>
      <name val="Calibri"/>
      <family val="2"/>
    </font>
    <font>
      <b/>
      <sz val="8"/>
      <color rgb="FF000000"/>
      <name val="Arial"/>
      <family val="2"/>
    </font>
    <font>
      <b/>
      <sz val="12"/>
      <color rgb="FF000000"/>
      <name val="Calibri"/>
      <family val="2"/>
    </font>
    <font>
      <sz val="12"/>
      <color rgb="FF000000"/>
      <name val="Calibri"/>
      <family val="2"/>
    </font>
    <font>
      <sz val="10"/>
      <color theme="1"/>
      <name val="Arial"/>
      <family val="2"/>
    </font>
    <font>
      <b/>
      <sz val="10"/>
      <color theme="1"/>
      <name val="Calibri"/>
      <family val="2"/>
    </font>
    <font>
      <sz val="10"/>
      <color theme="1"/>
      <name val="Calibri"/>
      <family val="2"/>
    </font>
    <font>
      <sz val="10"/>
      <name val="Calibri"/>
      <family val="2"/>
    </font>
    <font>
      <b/>
      <sz val="8"/>
      <name val="Arial"/>
    </font>
    <font>
      <sz val="8"/>
      <color rgb="FF000000"/>
      <name val="Arial"/>
    </font>
    <font>
      <sz val="9"/>
      <color theme="1"/>
      <name val="Arial"/>
      <family val="2"/>
    </font>
  </fonts>
  <fills count="10">
    <fill>
      <patternFill patternType="none"/>
    </fill>
    <fill>
      <patternFill patternType="gray125"/>
    </fill>
    <fill>
      <patternFill patternType="solid">
        <fgColor theme="6" tint="0.59999389629810485"/>
        <bgColor indexed="64"/>
      </patternFill>
    </fill>
    <fill>
      <patternFill patternType="solid">
        <fgColor rgb="FFA9D18E"/>
        <bgColor indexed="64"/>
      </patternFill>
    </fill>
    <fill>
      <patternFill patternType="solid">
        <fgColor rgb="FFBDD7EE"/>
        <bgColor indexed="64"/>
      </patternFill>
    </fill>
    <fill>
      <patternFill patternType="solid">
        <fgColor rgb="FFFFFFFF"/>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rgb="FF000000"/>
      </right>
      <top style="medium">
        <color rgb="FF000000"/>
      </top>
      <bottom style="medium">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bottom/>
      <diagonal/>
    </border>
    <border>
      <left style="thick">
        <color rgb="FF000000"/>
      </left>
      <right/>
      <top/>
      <bottom/>
      <diagonal/>
    </border>
    <border>
      <left/>
      <right style="thick">
        <color rgb="FF000000"/>
      </right>
      <top/>
      <bottom/>
      <diagonal/>
    </border>
    <border>
      <left style="thick">
        <color rgb="FF000000"/>
      </left>
      <right style="thick">
        <color rgb="FF000000"/>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style="medium">
        <color rgb="FF000000"/>
      </right>
      <top style="thick">
        <color rgb="FF000000"/>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style="medium">
        <color rgb="FF000000"/>
      </right>
      <top style="medium">
        <color rgb="FF000000"/>
      </top>
      <bottom/>
      <diagonal/>
    </border>
    <border>
      <left style="medium">
        <color indexed="64"/>
      </left>
      <right style="medium">
        <color indexed="64"/>
      </right>
      <top/>
      <bottom style="medium">
        <color indexed="64"/>
      </bottom>
      <diagonal/>
    </border>
    <border>
      <left style="thick">
        <color rgb="FF000000"/>
      </left>
      <right/>
      <top/>
      <bottom style="thick">
        <color rgb="FF000000"/>
      </bottom>
      <diagonal/>
    </border>
    <border>
      <left style="thin">
        <color indexed="64"/>
      </left>
      <right style="thin">
        <color indexed="64"/>
      </right>
      <top style="thin">
        <color indexed="64"/>
      </top>
      <bottom/>
      <diagonal/>
    </border>
    <border>
      <left style="thick">
        <color rgb="FF000000"/>
      </left>
      <right style="medium">
        <color rgb="FF000000"/>
      </right>
      <top/>
      <bottom/>
      <diagonal/>
    </border>
    <border>
      <left style="medium">
        <color rgb="FF000000"/>
      </left>
      <right style="medium">
        <color rgb="FF000000"/>
      </right>
      <top/>
      <bottom/>
      <diagonal/>
    </border>
    <border>
      <left style="medium">
        <color rgb="FF000000"/>
      </left>
      <right style="thick">
        <color rgb="FF000000"/>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s>
  <cellStyleXfs count="40">
    <xf numFmtId="0" fontId="0" fillId="0" borderId="0"/>
    <xf numFmtId="0" fontId="1" fillId="0" borderId="0"/>
    <xf numFmtId="164" fontId="9" fillId="0" borderId="0" applyFont="0" applyFill="0" applyBorder="0" applyAlignment="0" applyProtection="0"/>
    <xf numFmtId="169" fontId="5"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43"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5" fillId="0" borderId="0"/>
    <xf numFmtId="0" fontId="5" fillId="0" borderId="0"/>
    <xf numFmtId="0" fontId="5" fillId="0" borderId="0"/>
    <xf numFmtId="0" fontId="5" fillId="0" borderId="0"/>
    <xf numFmtId="0" fontId="6" fillId="0" borderId="0"/>
    <xf numFmtId="0" fontId="5" fillId="0" borderId="0"/>
    <xf numFmtId="0" fontId="10" fillId="0" borderId="0"/>
    <xf numFmtId="0" fontId="11" fillId="0" borderId="0"/>
    <xf numFmtId="0" fontId="5" fillId="0" borderId="0"/>
    <xf numFmtId="0" fontId="5" fillId="0" borderId="0"/>
    <xf numFmtId="0" fontId="9" fillId="0" borderId="0"/>
    <xf numFmtId="0" fontId="9"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164" fontId="9" fillId="0" borderId="0" xfId="2" applyFont="1"/>
    <xf numFmtId="9" fontId="9" fillId="0" borderId="0" xfId="32" applyFont="1"/>
    <xf numFmtId="168" fontId="9" fillId="0" borderId="0" xfId="32" applyNumberFormat="1" applyFont="1"/>
    <xf numFmtId="164" fontId="12" fillId="0" borderId="0" xfId="2" applyFont="1"/>
    <xf numFmtId="164" fontId="13" fillId="0" borderId="0" xfId="2" applyFont="1" applyAlignment="1">
      <alignment horizontal="center"/>
    </xf>
    <xf numFmtId="168" fontId="13" fillId="0" borderId="0" xfId="32" applyNumberFormat="1" applyFont="1" applyAlignment="1">
      <alignment horizontal="center"/>
    </xf>
    <xf numFmtId="0" fontId="12" fillId="0" borderId="0" xfId="0" applyFont="1"/>
    <xf numFmtId="168" fontId="12" fillId="0" borderId="0" xfId="32" applyNumberFormat="1" applyFont="1"/>
    <xf numFmtId="9" fontId="12" fillId="0" borderId="0" xfId="32" applyFont="1"/>
    <xf numFmtId="0" fontId="13" fillId="0" borderId="0" xfId="0" applyFont="1"/>
    <xf numFmtId="9" fontId="13" fillId="0" borderId="0" xfId="32" applyFont="1"/>
    <xf numFmtId="9" fontId="7" fillId="0" borderId="1" xfId="0" applyNumberFormat="1" applyFont="1" applyBorder="1" applyAlignment="1">
      <alignment horizontal="justify"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xf>
    <xf numFmtId="0" fontId="7" fillId="0" borderId="0" xfId="0" applyFont="1" applyAlignment="1">
      <alignment vertical="center"/>
    </xf>
    <xf numFmtId="0" fontId="14" fillId="0" borderId="0" xfId="0" applyFont="1" applyAlignment="1">
      <alignment vertical="center"/>
    </xf>
    <xf numFmtId="0" fontId="7" fillId="0" borderId="1" xfId="0" applyFont="1" applyBorder="1" applyAlignment="1">
      <alignment horizontal="justify" vertical="center"/>
    </xf>
    <xf numFmtId="0" fontId="17" fillId="0" borderId="0" xfId="0" applyFont="1" applyAlignment="1">
      <alignment horizontal="center" vertical="center"/>
    </xf>
    <xf numFmtId="0" fontId="17" fillId="0" borderId="0" xfId="0" applyFont="1" applyAlignment="1">
      <alignment horizontal="left" vertical="center"/>
    </xf>
    <xf numFmtId="0" fontId="18" fillId="0" borderId="1" xfId="0" applyFont="1" applyBorder="1" applyAlignment="1">
      <alignment horizontal="center" vertical="center" wrapText="1"/>
    </xf>
    <xf numFmtId="4"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3" xfId="0" applyFont="1" applyBorder="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19" fillId="0" borderId="1" xfId="0" applyFont="1" applyBorder="1" applyAlignment="1">
      <alignment vertical="center"/>
    </xf>
    <xf numFmtId="0" fontId="19" fillId="0" borderId="2" xfId="0" applyFont="1" applyBorder="1" applyAlignment="1">
      <alignment vertical="center"/>
    </xf>
    <xf numFmtId="0" fontId="20" fillId="0" borderId="0" xfId="0" applyFont="1" applyAlignment="1">
      <alignment vertical="center"/>
    </xf>
    <xf numFmtId="15" fontId="7" fillId="0" borderId="1" xfId="0" applyNumberFormat="1" applyFont="1" applyBorder="1" applyAlignment="1">
      <alignment horizontal="justify" vertical="center" wrapText="1"/>
    </xf>
    <xf numFmtId="4" fontId="7" fillId="2" borderId="0" xfId="0" applyNumberFormat="1" applyFont="1" applyFill="1" applyAlignment="1">
      <alignment horizontal="center" vertical="center"/>
    </xf>
    <xf numFmtId="0" fontId="7" fillId="2" borderId="0" xfId="0" applyFont="1" applyFill="1" applyAlignment="1">
      <alignment horizontal="center" vertical="center"/>
    </xf>
    <xf numFmtId="167" fontId="17" fillId="2" borderId="1" xfId="0" applyNumberFormat="1" applyFont="1" applyFill="1" applyBorder="1" applyAlignment="1">
      <alignment horizontal="center" vertical="center"/>
    </xf>
    <xf numFmtId="4" fontId="17"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2" xfId="0" applyFont="1" applyBorder="1" applyAlignment="1">
      <alignment vertical="center"/>
    </xf>
    <xf numFmtId="0" fontId="8" fillId="0" borderId="3" xfId="0" applyFont="1" applyBorder="1" applyAlignment="1">
      <alignment horizontal="center" vertical="center"/>
    </xf>
    <xf numFmtId="0" fontId="8" fillId="0" borderId="3" xfId="0" applyFont="1" applyBorder="1" applyAlignment="1">
      <alignment horizontal="left" vertical="center"/>
    </xf>
    <xf numFmtId="0" fontId="19"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1" fillId="0" borderId="0" xfId="0" applyFont="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justify" vertical="center"/>
    </xf>
    <xf numFmtId="0" fontId="22" fillId="0" borderId="0" xfId="0" applyFont="1" applyAlignment="1">
      <alignment horizontal="center" vertical="center"/>
    </xf>
    <xf numFmtId="0" fontId="8" fillId="0" borderId="1" xfId="0" applyFont="1" applyBorder="1" applyAlignment="1">
      <alignment horizontal="justify" vertical="center"/>
    </xf>
    <xf numFmtId="15" fontId="8" fillId="0" borderId="1" xfId="0" applyNumberFormat="1"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xf>
    <xf numFmtId="0" fontId="17" fillId="0" borderId="0" xfId="0" applyFont="1" applyAlignment="1">
      <alignment vertical="center"/>
    </xf>
    <xf numFmtId="0" fontId="25" fillId="0" borderId="1" xfId="0" applyFont="1" applyBorder="1" applyAlignment="1">
      <alignment horizontal="center" vertical="center" wrapText="1"/>
    </xf>
    <xf numFmtId="9" fontId="8" fillId="0" borderId="1" xfId="0" applyNumberFormat="1" applyFont="1" applyBorder="1" applyAlignment="1">
      <alignment horizontal="justify" vertical="center" wrapText="1"/>
    </xf>
    <xf numFmtId="0" fontId="26" fillId="0" borderId="0" xfId="0" applyFont="1" applyAlignment="1">
      <alignment horizontal="left" vertical="center" wrapText="1"/>
    </xf>
    <xf numFmtId="0" fontId="27" fillId="0" borderId="0" xfId="0" applyFont="1" applyAlignment="1">
      <alignment horizontal="left" vertical="center" wrapText="1"/>
    </xf>
    <xf numFmtId="0" fontId="27" fillId="0" borderId="11" xfId="0" applyFont="1" applyBorder="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4"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30" fillId="0" borderId="0" xfId="0" applyFont="1" applyAlignment="1">
      <alignment horizontal="left" vertical="center" wrapText="1"/>
    </xf>
    <xf numFmtId="0" fontId="28" fillId="0" borderId="0" xfId="0" applyFont="1" applyAlignment="1">
      <alignment horizontal="left" vertical="center" wrapText="1"/>
    </xf>
    <xf numFmtId="0" fontId="29" fillId="5" borderId="10" xfId="0" applyFont="1" applyFill="1" applyBorder="1" applyAlignment="1">
      <alignment horizontal="left" vertical="center" wrapText="1"/>
    </xf>
    <xf numFmtId="0" fontId="29" fillId="5" borderId="0" xfId="0" applyFont="1" applyFill="1" applyAlignment="1">
      <alignment horizontal="left" vertical="center" wrapText="1"/>
    </xf>
    <xf numFmtId="0" fontId="29" fillId="5" borderId="25" xfId="0" applyFont="1" applyFill="1" applyBorder="1" applyAlignment="1">
      <alignment horizontal="left" vertical="center" wrapText="1"/>
    </xf>
    <xf numFmtId="0" fontId="29" fillId="5" borderId="13" xfId="0" applyFont="1" applyFill="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8" fillId="0" borderId="1" xfId="0" applyFont="1" applyBorder="1" applyAlignment="1">
      <alignment vertical="center"/>
    </xf>
    <xf numFmtId="0" fontId="17" fillId="0" borderId="1" xfId="0" applyFont="1" applyBorder="1" applyAlignment="1">
      <alignment vertical="center"/>
    </xf>
    <xf numFmtId="9" fontId="7" fillId="2" borderId="1" xfId="0" applyNumberFormat="1" applyFont="1" applyFill="1" applyBorder="1" applyAlignment="1">
      <alignment horizontal="center" vertical="center"/>
    </xf>
    <xf numFmtId="167" fontId="17" fillId="2" borderId="0" xfId="0" applyNumberFormat="1" applyFont="1" applyFill="1" applyAlignment="1">
      <alignment horizontal="center" vertical="center"/>
    </xf>
    <xf numFmtId="4" fontId="17" fillId="2" borderId="3" xfId="0" applyNumberFormat="1" applyFont="1" applyFill="1" applyBorder="1" applyAlignment="1">
      <alignment horizontal="center" vertical="center"/>
    </xf>
    <xf numFmtId="14" fontId="18" fillId="0" borderId="1" xfId="0" applyNumberFormat="1" applyFont="1" applyBorder="1" applyAlignment="1">
      <alignment horizontal="center" vertical="center" wrapText="1"/>
    </xf>
    <xf numFmtId="15" fontId="8" fillId="0" borderId="1" xfId="0" applyNumberFormat="1" applyFont="1" applyBorder="1" applyAlignment="1">
      <alignment horizontal="center" vertical="center" wrapText="1"/>
    </xf>
    <xf numFmtId="0" fontId="7" fillId="0" borderId="26" xfId="0" applyFont="1" applyBorder="1" applyAlignment="1">
      <alignment horizontal="justify" vertical="center" wrapText="1"/>
    </xf>
    <xf numFmtId="0" fontId="21"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1" fillId="0" borderId="26" xfId="0" applyFont="1" applyBorder="1" applyAlignment="1">
      <alignment horizontal="justify"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9" fontId="21" fillId="0" borderId="1" xfId="0" applyNumberFormat="1" applyFont="1" applyBorder="1" applyAlignment="1">
      <alignment horizontal="justify" vertical="center" wrapText="1"/>
    </xf>
    <xf numFmtId="0" fontId="21" fillId="0" borderId="1" xfId="0" applyFont="1" applyBorder="1" applyAlignment="1">
      <alignment vertical="center"/>
    </xf>
    <xf numFmtId="15" fontId="21" fillId="0" borderId="1" xfId="0" applyNumberFormat="1" applyFont="1" applyBorder="1" applyAlignment="1">
      <alignment horizontal="center" vertical="center" wrapText="1"/>
    </xf>
    <xf numFmtId="14" fontId="29" fillId="5" borderId="10" xfId="0" applyNumberFormat="1" applyFont="1" applyFill="1" applyBorder="1" applyAlignment="1">
      <alignment horizontal="left" vertical="center" wrapText="1"/>
    </xf>
    <xf numFmtId="0" fontId="27" fillId="0" borderId="0" xfId="0" applyFont="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left" vertical="center" wrapText="1"/>
    </xf>
    <xf numFmtId="0" fontId="31" fillId="0" borderId="1" xfId="0" applyFont="1" applyBorder="1" applyAlignment="1">
      <alignment horizontal="center" vertical="center" wrapText="1"/>
    </xf>
    <xf numFmtId="0" fontId="24" fillId="0" borderId="1" xfId="0" applyFont="1" applyBorder="1" applyAlignment="1">
      <alignment horizontal="left" vertical="center" wrapText="1"/>
    </xf>
    <xf numFmtId="15" fontId="7" fillId="0" borderId="1" xfId="0" applyNumberFormat="1" applyFont="1" applyBorder="1" applyAlignment="1">
      <alignment horizontal="center" vertical="center" wrapText="1"/>
    </xf>
    <xf numFmtId="0" fontId="24" fillId="0" borderId="4" xfId="0" applyFont="1" applyBorder="1" applyAlignment="1">
      <alignment horizontal="left" vertical="center" wrapText="1"/>
    </xf>
    <xf numFmtId="0" fontId="28" fillId="0" borderId="1" xfId="0" applyFont="1" applyBorder="1" applyAlignment="1">
      <alignment vertical="center" wrapText="1"/>
    </xf>
    <xf numFmtId="0" fontId="7" fillId="7" borderId="1" xfId="0" applyFont="1" applyFill="1" applyBorder="1" applyAlignment="1">
      <alignment horizontal="justify" vertical="center" wrapText="1"/>
    </xf>
    <xf numFmtId="0" fontId="7" fillId="6" borderId="1" xfId="0" applyFont="1" applyFill="1" applyBorder="1" applyAlignment="1">
      <alignment horizontal="justify" vertical="center"/>
    </xf>
    <xf numFmtId="0" fontId="7" fillId="6" borderId="1" xfId="0" applyFont="1" applyFill="1" applyBorder="1" applyAlignment="1">
      <alignment horizontal="justify" vertical="center" wrapText="1"/>
    </xf>
    <xf numFmtId="0" fontId="0" fillId="8" borderId="0" xfId="0" applyFill="1"/>
    <xf numFmtId="0" fontId="23" fillId="4" borderId="23" xfId="0" applyFont="1" applyFill="1" applyBorder="1" applyAlignment="1">
      <alignment horizontal="center" vertical="center" wrapText="1"/>
    </xf>
    <xf numFmtId="0" fontId="7" fillId="0" borderId="2" xfId="0" applyFont="1" applyBorder="1" applyAlignment="1">
      <alignment horizontal="justify" vertical="center"/>
    </xf>
    <xf numFmtId="0" fontId="24" fillId="0" borderId="2" xfId="0" applyFont="1" applyBorder="1" applyAlignment="1">
      <alignment horizontal="left" vertical="center" wrapText="1"/>
    </xf>
    <xf numFmtId="0" fontId="24" fillId="0" borderId="2" xfId="0" applyFont="1" applyBorder="1" applyAlignment="1">
      <alignment horizontal="center" vertical="center" wrapText="1"/>
    </xf>
    <xf numFmtId="0" fontId="28" fillId="0" borderId="2" xfId="0" applyFont="1" applyBorder="1" applyAlignment="1">
      <alignment vertical="center" wrapText="1"/>
    </xf>
    <xf numFmtId="0" fontId="23" fillId="8" borderId="1" xfId="0" applyFont="1" applyFill="1" applyBorder="1" applyAlignment="1">
      <alignment horizontal="center" vertical="center" wrapText="1"/>
    </xf>
    <xf numFmtId="0" fontId="23" fillId="0" borderId="33" xfId="0" applyFont="1" applyBorder="1" applyAlignment="1">
      <alignment horizontal="left" vertical="center" wrapText="1"/>
    </xf>
    <xf numFmtId="0" fontId="24" fillId="0" borderId="34" xfId="0" applyFont="1" applyBorder="1" applyAlignment="1">
      <alignment horizontal="center" vertical="center" wrapText="1"/>
    </xf>
    <xf numFmtId="0" fontId="28" fillId="0" borderId="34" xfId="0" applyFont="1" applyBorder="1" applyAlignment="1">
      <alignment vertical="center" wrapText="1"/>
    </xf>
    <xf numFmtId="0" fontId="23" fillId="0" borderId="4" xfId="0" applyFont="1" applyBorder="1" applyAlignment="1">
      <alignment horizontal="left" vertical="center" wrapText="1"/>
    </xf>
    <xf numFmtId="0" fontId="24" fillId="0" borderId="35" xfId="0" applyFont="1" applyBorder="1" applyAlignment="1">
      <alignment horizontal="center" vertical="center" wrapText="1"/>
    </xf>
    <xf numFmtId="0" fontId="28" fillId="0" borderId="35" xfId="0" applyFont="1" applyBorder="1" applyAlignment="1">
      <alignment vertical="center" wrapText="1"/>
    </xf>
    <xf numFmtId="0" fontId="31" fillId="7" borderId="1" xfId="0" applyFont="1" applyFill="1" applyBorder="1" applyAlignment="1">
      <alignment horizontal="center" vertical="center" wrapText="1"/>
    </xf>
    <xf numFmtId="0" fontId="21" fillId="7" borderId="1" xfId="0" applyFont="1" applyFill="1" applyBorder="1" applyAlignment="1">
      <alignment horizontal="justify" vertical="center" wrapText="1"/>
    </xf>
    <xf numFmtId="0" fontId="21" fillId="6" borderId="1" xfId="0" applyFont="1" applyFill="1" applyBorder="1" applyAlignment="1">
      <alignment horizontal="justify" vertical="center" wrapText="1"/>
    </xf>
    <xf numFmtId="0" fontId="27" fillId="0" borderId="13" xfId="0" applyFont="1" applyBorder="1" applyAlignment="1">
      <alignment horizontal="center" vertical="center" wrapText="1"/>
    </xf>
    <xf numFmtId="0" fontId="0" fillId="0" borderId="0" xfId="0" applyAlignment="1">
      <alignment horizontal="center"/>
    </xf>
    <xf numFmtId="0" fontId="7" fillId="0" borderId="0" xfId="0" applyFont="1" applyAlignment="1">
      <alignment horizontal="justify" vertical="center" wrapText="1"/>
    </xf>
    <xf numFmtId="14" fontId="32" fillId="0" borderId="1" xfId="0" applyNumberFormat="1" applyFont="1" applyBorder="1" applyAlignment="1">
      <alignment horizontal="center" vertical="center" wrapText="1"/>
    </xf>
    <xf numFmtId="14" fontId="33" fillId="0" borderId="1" xfId="0" applyNumberFormat="1" applyFont="1" applyBorder="1" applyAlignment="1">
      <alignment horizontal="center" vertical="center" wrapText="1"/>
    </xf>
    <xf numFmtId="170" fontId="21" fillId="0" borderId="1" xfId="0" applyNumberFormat="1" applyFont="1" applyBorder="1" applyAlignment="1">
      <alignment horizontal="justify" vertical="center" wrapText="1"/>
    </xf>
    <xf numFmtId="9" fontId="21" fillId="2" borderId="1" xfId="0" applyNumberFormat="1" applyFont="1" applyFill="1" applyBorder="1" applyAlignment="1">
      <alignment horizontal="center" vertical="center"/>
    </xf>
    <xf numFmtId="0" fontId="34" fillId="0" borderId="1" xfId="0" applyFont="1" applyBorder="1"/>
    <xf numFmtId="15" fontId="7" fillId="0" borderId="1" xfId="0" applyNumberFormat="1" applyFont="1" applyBorder="1" applyAlignment="1">
      <alignment horizontal="left" vertical="center" wrapText="1"/>
    </xf>
    <xf numFmtId="0" fontId="24" fillId="9" borderId="1" xfId="0" applyFont="1" applyFill="1" applyBorder="1" applyAlignment="1">
      <alignment horizontal="center" vertical="center" wrapText="1"/>
    </xf>
    <xf numFmtId="0" fontId="7" fillId="9" borderId="1" xfId="0" applyFont="1" applyFill="1" applyBorder="1" applyAlignment="1">
      <alignment horizontal="justify" vertical="center"/>
    </xf>
    <xf numFmtId="0" fontId="23" fillId="0" borderId="0" xfId="0" applyFont="1" applyAlignment="1">
      <alignment horizontal="center" vertical="center" wrapText="1"/>
    </xf>
    <xf numFmtId="0" fontId="23" fillId="3" borderId="19" xfId="0" applyFont="1" applyFill="1" applyBorder="1" applyAlignment="1">
      <alignment horizontal="center" vertical="center" wrapText="1"/>
    </xf>
    <xf numFmtId="0" fontId="23" fillId="3" borderId="28"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8" borderId="30" xfId="0" applyFont="1" applyFill="1" applyBorder="1" applyAlignment="1">
      <alignment horizontal="center" vertical="center" wrapText="1"/>
    </xf>
    <xf numFmtId="0" fontId="23" fillId="8" borderId="31" xfId="0" applyFont="1" applyFill="1" applyBorder="1" applyAlignment="1">
      <alignment horizontal="center" vertical="center" wrapText="1"/>
    </xf>
    <xf numFmtId="0" fontId="23" fillId="8" borderId="32"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9" xfId="0" applyFont="1" applyFill="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2"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26" fillId="0" borderId="10" xfId="0" applyFont="1" applyBorder="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23" fillId="3" borderId="15"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23" fillId="3" borderId="17" xfId="0" applyFont="1" applyFill="1" applyBorder="1" applyAlignment="1">
      <alignment horizontal="center" vertical="center" wrapText="1"/>
    </xf>
  </cellXfs>
  <cellStyles count="40">
    <cellStyle name="Excel Built-in Normal" xfId="1" xr:uid="{00000000-0005-0000-0000-000000000000}"/>
    <cellStyle name="Millares [0]" xfId="2" builtinId="6"/>
    <cellStyle name="Millares 10" xfId="3" xr:uid="{00000000-0005-0000-0000-000002000000}"/>
    <cellStyle name="Millares 18 2" xfId="4" xr:uid="{00000000-0005-0000-0000-000003000000}"/>
    <cellStyle name="Millares 2" xfId="5" xr:uid="{00000000-0005-0000-0000-000004000000}"/>
    <cellStyle name="Millares 2 2" xfId="6" xr:uid="{00000000-0005-0000-0000-000005000000}"/>
    <cellStyle name="Millares 273" xfId="7" xr:uid="{00000000-0005-0000-0000-000006000000}"/>
    <cellStyle name="Millares 3" xfId="8" xr:uid="{00000000-0005-0000-0000-000007000000}"/>
    <cellStyle name="Millares 4" xfId="9" xr:uid="{00000000-0005-0000-0000-000008000000}"/>
    <cellStyle name="Moneda 2" xfId="10" xr:uid="{00000000-0005-0000-0000-000009000000}"/>
    <cellStyle name="Normal" xfId="0" builtinId="0"/>
    <cellStyle name="Normal 10" xfId="11" xr:uid="{00000000-0005-0000-0000-00000B000000}"/>
    <cellStyle name="Normal 11 2" xfId="12" xr:uid="{00000000-0005-0000-0000-00000C000000}"/>
    <cellStyle name="Normal 12 2" xfId="13" xr:uid="{00000000-0005-0000-0000-00000D000000}"/>
    <cellStyle name="Normal 15" xfId="14" xr:uid="{00000000-0005-0000-0000-00000E000000}"/>
    <cellStyle name="Normal 2" xfId="15" xr:uid="{00000000-0005-0000-0000-00000F000000}"/>
    <cellStyle name="Normal 2 2" xfId="16" xr:uid="{00000000-0005-0000-0000-000010000000}"/>
    <cellStyle name="Normal 2 2 2" xfId="17" xr:uid="{00000000-0005-0000-0000-000011000000}"/>
    <cellStyle name="Normal 2 3" xfId="18" xr:uid="{00000000-0005-0000-0000-000012000000}"/>
    <cellStyle name="Normal 2 4" xfId="19" xr:uid="{00000000-0005-0000-0000-000013000000}"/>
    <cellStyle name="Normal 2 6" xfId="20" xr:uid="{00000000-0005-0000-0000-000014000000}"/>
    <cellStyle name="Normal 3" xfId="21" xr:uid="{00000000-0005-0000-0000-000015000000}"/>
    <cellStyle name="Normal 3 2" xfId="22" xr:uid="{00000000-0005-0000-0000-000016000000}"/>
    <cellStyle name="Normal 3 2 2" xfId="23" xr:uid="{00000000-0005-0000-0000-000017000000}"/>
    <cellStyle name="Normal 3 2_Cuadro 1F Plan de Accion 2012" xfId="24" xr:uid="{00000000-0005-0000-0000-000018000000}"/>
    <cellStyle name="Normal 3 3" xfId="25" xr:uid="{00000000-0005-0000-0000-000019000000}"/>
    <cellStyle name="Normal 3_Cuadro 1F Plan de Accion 2012" xfId="26" xr:uid="{00000000-0005-0000-0000-00001A000000}"/>
    <cellStyle name="Normal 36" xfId="27" xr:uid="{00000000-0005-0000-0000-00001B000000}"/>
    <cellStyle name="Normal 5" xfId="28" xr:uid="{00000000-0005-0000-0000-00001C000000}"/>
    <cellStyle name="Normal 6 2" xfId="29" xr:uid="{00000000-0005-0000-0000-00001D000000}"/>
    <cellStyle name="Normal 8 2" xfId="30" xr:uid="{00000000-0005-0000-0000-00001E000000}"/>
    <cellStyle name="Normal 9 2" xfId="31" xr:uid="{00000000-0005-0000-0000-00001F000000}"/>
    <cellStyle name="Porcentaje" xfId="32" builtinId="5"/>
    <cellStyle name="Porcentaje 2" xfId="33" xr:uid="{00000000-0005-0000-0000-000021000000}"/>
    <cellStyle name="Porcentaje 3" xfId="34" xr:uid="{00000000-0005-0000-0000-000022000000}"/>
    <cellStyle name="Porcentaje 3 2" xfId="35" xr:uid="{00000000-0005-0000-0000-000023000000}"/>
    <cellStyle name="Porcentual 2" xfId="36" xr:uid="{00000000-0005-0000-0000-000024000000}"/>
    <cellStyle name="Porcentual 2 2" xfId="37" xr:uid="{00000000-0005-0000-0000-000025000000}"/>
    <cellStyle name="Porcentual 3" xfId="38" xr:uid="{00000000-0005-0000-0000-000026000000}"/>
    <cellStyle name="Porcentual 4" xfId="39" xr:uid="{00000000-0005-0000-0000-000027000000}"/>
  </cellStyles>
  <dxfs count="19">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13" formatCode="0%"/>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6" tint="0.59999389629810485"/>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Arial"/>
        <scheme val="none"/>
      </font>
      <numFmt numFmtId="170" formatCode="d\-mmm\-yy"/>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8"/>
        <color theme="1"/>
        <name val="Arial"/>
        <scheme val="none"/>
      </font>
      <fill>
        <patternFill patternType="none">
          <fgColor indexed="64"/>
          <bgColor indexed="65"/>
        </patternFill>
      </fill>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296332</xdr:colOff>
      <xdr:row>1</xdr:row>
      <xdr:rowOff>148167</xdr:rowOff>
    </xdr:from>
    <xdr:to>
      <xdr:col>1</xdr:col>
      <xdr:colOff>1703915</xdr:colOff>
      <xdr:row>1</xdr:row>
      <xdr:rowOff>1132417</xdr:rowOff>
    </xdr:to>
    <xdr:pic>
      <xdr:nvPicPr>
        <xdr:cNvPr id="3" name="Imagen 10" descr="E:\VENTANILLA UNICA 2020\PLANEACIÓN\logos\LOGO CONTRALORÍA AMARILLO.png">
          <a:extLst>
            <a:ext uri="{FF2B5EF4-FFF2-40B4-BE49-F238E27FC236}">
              <a16:creationId xmlns:a16="http://schemas.microsoft.com/office/drawing/2014/main" id="{E532750C-777A-40D2-ADAD-162F785AE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289" t="14978" r="9171" b="23787"/>
        <a:stretch>
          <a:fillRect/>
        </a:stretch>
      </xdr:blipFill>
      <xdr:spPr bwMode="auto">
        <a:xfrm>
          <a:off x="296332" y="148167"/>
          <a:ext cx="1407583"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P24" totalsRowShown="0" headerRowDxfId="18" dataDxfId="17" tableBorderDxfId="16">
  <tableColumns count="16">
    <tableColumn id="11" xr3:uid="{00000000-0010-0000-0000-00000B000000}" name="Columna11" dataDxfId="15"/>
    <tableColumn id="1" xr3:uid="{00000000-0010-0000-0000-000001000000}" name="Columna1" dataDxfId="14"/>
    <tableColumn id="12" xr3:uid="{00000000-0010-0000-0000-00000C000000}" name="Columna12" dataDxfId="13"/>
    <tableColumn id="2" xr3:uid="{00000000-0010-0000-0000-000002000000}" name="Columna2" dataDxfId="12"/>
    <tableColumn id="3" xr3:uid="{00000000-0010-0000-0000-000003000000}" name="Columna3" dataDxfId="11"/>
    <tableColumn id="4" xr3:uid="{00000000-0010-0000-0000-000004000000}" name="Columna4" dataDxfId="10"/>
    <tableColumn id="5" xr3:uid="{00000000-0010-0000-0000-000005000000}" name="Columna5" dataDxfId="9"/>
    <tableColumn id="6" xr3:uid="{00000000-0010-0000-0000-000006000000}" name="Columna6" dataDxfId="8"/>
    <tableColumn id="7" xr3:uid="{00000000-0010-0000-0000-000007000000}" name="Columna7" dataDxfId="7"/>
    <tableColumn id="8" xr3:uid="{00000000-0010-0000-0000-000008000000}" name="Columna8" dataDxfId="6"/>
    <tableColumn id="9" xr3:uid="{00000000-0010-0000-0000-000009000000}" name="Columna9" dataDxfId="5"/>
    <tableColumn id="10" xr3:uid="{00000000-0010-0000-0000-00000A000000}" name="Columna10" dataDxfId="4"/>
    <tableColumn id="13" xr3:uid="{00000000-0010-0000-0000-00000D000000}" name="Columna102" dataDxfId="3"/>
    <tableColumn id="15" xr3:uid="{00000000-0010-0000-0000-00000F000000}" name="Columna15" dataDxfId="2"/>
    <tableColumn id="16" xr3:uid="{00000000-0010-0000-0000-000010000000}" name="Columna16" dataDxfId="1"/>
    <tableColumn id="17" xr3:uid="{00000000-0010-0000-0000-000011000000}" name="Columna17"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pageSetUpPr fitToPage="1"/>
  </sheetPr>
  <dimension ref="A1:AMJ24"/>
  <sheetViews>
    <sheetView tabSelected="1" topLeftCell="A12" zoomScale="69" zoomScaleNormal="69" workbookViewId="0">
      <pane xSplit="4" ySplit="1" topLeftCell="E13" activePane="bottomRight" state="frozen"/>
      <selection activeCell="A12" sqref="A12"/>
      <selection pane="topRight" activeCell="E12" sqref="E12"/>
      <selection pane="bottomLeft" activeCell="A13" sqref="A13"/>
      <selection pane="bottomRight" activeCell="A20" sqref="A20"/>
    </sheetView>
  </sheetViews>
  <sheetFormatPr baseColWidth="10" defaultColWidth="12.85546875" defaultRowHeight="11.25" x14ac:dyDescent="0.25"/>
  <cols>
    <col min="1" max="1" width="19.42578125" style="24" customWidth="1"/>
    <col min="2" max="2" width="25.7109375" style="26" customWidth="1"/>
    <col min="3" max="3" width="33.5703125" style="26" customWidth="1"/>
    <col min="4" max="4" width="92.28515625" style="26" customWidth="1"/>
    <col min="5" max="5" width="37" style="26" customWidth="1"/>
    <col min="6" max="6" width="17.28515625" style="26" customWidth="1"/>
    <col min="7" max="7" width="12.85546875" style="26" customWidth="1"/>
    <col min="8" max="8" width="15" style="26" customWidth="1"/>
    <col min="9" max="9" width="35.140625" style="26" customWidth="1"/>
    <col min="10" max="11" width="16.7109375" style="27" hidden="1" customWidth="1"/>
    <col min="12" max="12" width="18.42578125" style="26" hidden="1" customWidth="1"/>
    <col min="13" max="13" width="18.42578125" style="18" hidden="1" customWidth="1"/>
    <col min="14" max="14" width="31.28515625" style="18" hidden="1" customWidth="1"/>
    <col min="15" max="15" width="38.140625" style="18" hidden="1" customWidth="1"/>
    <col min="16" max="16" width="18.42578125" style="18" hidden="1" customWidth="1"/>
    <col min="17" max="16384" width="12.85546875" style="18"/>
  </cols>
  <sheetData>
    <row r="1" spans="1:1024" ht="30.75" hidden="1" customHeight="1" x14ac:dyDescent="0.25">
      <c r="A1" s="48" t="s">
        <v>778</v>
      </c>
      <c r="B1" s="20" t="s">
        <v>752</v>
      </c>
      <c r="C1" s="20" t="s">
        <v>780</v>
      </c>
      <c r="D1" s="21" t="s">
        <v>753</v>
      </c>
      <c r="E1" s="21" t="s">
        <v>754</v>
      </c>
      <c r="F1" s="21" t="s">
        <v>755</v>
      </c>
      <c r="G1" s="21" t="s">
        <v>756</v>
      </c>
      <c r="H1" s="21" t="s">
        <v>757</v>
      </c>
      <c r="I1" s="21" t="s">
        <v>758</v>
      </c>
      <c r="J1" s="21" t="s">
        <v>759</v>
      </c>
      <c r="K1" s="23" t="s">
        <v>760</v>
      </c>
      <c r="L1" s="24" t="s">
        <v>761</v>
      </c>
      <c r="M1" s="24" t="s">
        <v>810</v>
      </c>
      <c r="N1" s="18" t="s">
        <v>762</v>
      </c>
      <c r="O1" s="32" t="s">
        <v>763</v>
      </c>
      <c r="P1" s="18" t="s">
        <v>765</v>
      </c>
    </row>
    <row r="2" spans="1:1024" s="17" customFormat="1" ht="111.75" customHeight="1" x14ac:dyDescent="0.25">
      <c r="A2" s="45"/>
      <c r="B2" s="28"/>
      <c r="C2" s="28"/>
      <c r="D2" s="29" t="s">
        <v>767</v>
      </c>
      <c r="E2" s="29"/>
      <c r="F2" s="29" t="s">
        <v>776</v>
      </c>
      <c r="G2" s="29" t="s">
        <v>777</v>
      </c>
      <c r="H2" s="44"/>
      <c r="I2" s="29"/>
      <c r="J2" s="29"/>
      <c r="K2" s="34"/>
      <c r="L2" s="35"/>
      <c r="M2" s="35"/>
      <c r="O2" s="31"/>
      <c r="P2" s="40"/>
    </row>
    <row r="3" spans="1:1024" s="17" customFormat="1" ht="27" customHeight="1" x14ac:dyDescent="0.25">
      <c r="A3" s="66" t="s">
        <v>801</v>
      </c>
      <c r="B3" s="66" t="s">
        <v>802</v>
      </c>
      <c r="C3" s="67"/>
      <c r="D3" s="67"/>
      <c r="E3" s="67"/>
      <c r="F3" s="67"/>
      <c r="G3" s="67"/>
      <c r="H3" s="67"/>
      <c r="I3" s="67"/>
      <c r="J3" s="67"/>
      <c r="K3" s="67"/>
      <c r="L3" s="67"/>
      <c r="M3" s="67"/>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5"/>
      <c r="IY3" s="65"/>
      <c r="IZ3" s="65"/>
      <c r="JA3" s="65"/>
      <c r="JB3" s="65"/>
      <c r="JC3" s="65"/>
      <c r="JD3" s="65"/>
      <c r="JE3" s="65"/>
      <c r="JF3" s="65"/>
      <c r="JG3" s="65"/>
      <c r="JH3" s="65"/>
      <c r="JI3" s="65"/>
      <c r="JJ3" s="65"/>
      <c r="JK3" s="65"/>
      <c r="JL3" s="65"/>
      <c r="JM3" s="65"/>
      <c r="JN3" s="65"/>
      <c r="JO3" s="65"/>
      <c r="JP3" s="65"/>
      <c r="JQ3" s="65"/>
      <c r="JR3" s="65"/>
      <c r="JS3" s="65"/>
      <c r="JT3" s="65"/>
      <c r="JU3" s="65"/>
      <c r="JV3" s="65"/>
      <c r="JW3" s="65"/>
      <c r="JX3" s="65"/>
      <c r="JY3" s="65"/>
      <c r="JZ3" s="65"/>
      <c r="KA3" s="65"/>
      <c r="KB3" s="65"/>
      <c r="KC3" s="65"/>
      <c r="KD3" s="65"/>
      <c r="KE3" s="65"/>
      <c r="KF3" s="65"/>
      <c r="KG3" s="65"/>
      <c r="KH3" s="65"/>
      <c r="KI3" s="65"/>
      <c r="KJ3" s="65"/>
      <c r="KK3" s="65"/>
      <c r="KL3" s="65"/>
      <c r="KM3" s="65"/>
      <c r="KN3" s="65"/>
      <c r="KO3" s="65"/>
      <c r="KP3" s="65"/>
      <c r="KQ3" s="65"/>
      <c r="KR3" s="65"/>
      <c r="KS3" s="65"/>
      <c r="KT3" s="65"/>
      <c r="KU3" s="65"/>
      <c r="KV3" s="65"/>
      <c r="KW3" s="65"/>
      <c r="KX3" s="65"/>
      <c r="KY3" s="65"/>
      <c r="KZ3" s="65"/>
      <c r="LA3" s="65"/>
      <c r="LB3" s="65"/>
      <c r="LC3" s="65"/>
      <c r="LD3" s="65"/>
      <c r="LE3" s="65"/>
      <c r="LF3" s="65"/>
      <c r="LG3" s="65"/>
      <c r="LH3" s="65"/>
      <c r="LI3" s="65"/>
      <c r="LJ3" s="65"/>
      <c r="LK3" s="65"/>
      <c r="LL3" s="65"/>
      <c r="LM3" s="65"/>
      <c r="LN3" s="65"/>
      <c r="LO3" s="65"/>
      <c r="LP3" s="65"/>
      <c r="LQ3" s="65"/>
      <c r="LR3" s="65"/>
      <c r="LS3" s="65"/>
      <c r="LT3" s="65"/>
      <c r="LU3" s="65"/>
      <c r="LV3" s="65"/>
      <c r="LW3" s="65"/>
      <c r="LX3" s="65"/>
      <c r="LY3" s="65"/>
      <c r="LZ3" s="65"/>
      <c r="MA3" s="65"/>
      <c r="MB3" s="65"/>
      <c r="MC3" s="65"/>
      <c r="MD3" s="65"/>
      <c r="ME3" s="65"/>
      <c r="MF3" s="65"/>
      <c r="MG3" s="65"/>
      <c r="MH3" s="65"/>
      <c r="MI3" s="65"/>
      <c r="MJ3" s="65"/>
      <c r="MK3" s="65"/>
      <c r="ML3" s="65"/>
      <c r="MM3" s="65"/>
      <c r="MN3" s="65"/>
      <c r="MO3" s="65"/>
      <c r="MP3" s="65"/>
      <c r="MQ3" s="65"/>
      <c r="MR3" s="65"/>
      <c r="MS3" s="65"/>
      <c r="MT3" s="65"/>
      <c r="MU3" s="65"/>
      <c r="MV3" s="65"/>
      <c r="MW3" s="65"/>
      <c r="MX3" s="65"/>
      <c r="MY3" s="65"/>
      <c r="MZ3" s="65"/>
      <c r="NA3" s="65"/>
      <c r="NB3" s="65"/>
      <c r="NC3" s="65"/>
      <c r="ND3" s="65"/>
      <c r="NE3" s="65"/>
      <c r="NF3" s="65"/>
      <c r="NG3" s="65"/>
      <c r="NH3" s="65"/>
      <c r="NI3" s="65"/>
      <c r="NJ3" s="65"/>
      <c r="NK3" s="65"/>
      <c r="NL3" s="65"/>
      <c r="NM3" s="65"/>
      <c r="NN3" s="65"/>
      <c r="NO3" s="65"/>
      <c r="NP3" s="65"/>
      <c r="NQ3" s="65"/>
      <c r="NR3" s="65"/>
      <c r="NS3" s="65"/>
      <c r="NT3" s="65"/>
      <c r="NU3" s="65"/>
      <c r="NV3" s="65"/>
      <c r="NW3" s="65"/>
      <c r="NX3" s="65"/>
      <c r="NY3" s="65"/>
      <c r="NZ3" s="65"/>
      <c r="OA3" s="65"/>
      <c r="OB3" s="65"/>
      <c r="OC3" s="65"/>
      <c r="OD3" s="65"/>
      <c r="OE3" s="65"/>
      <c r="OF3" s="65"/>
      <c r="OG3" s="65"/>
      <c r="OH3" s="65"/>
      <c r="OI3" s="65"/>
      <c r="OJ3" s="65"/>
      <c r="OK3" s="65"/>
      <c r="OL3" s="65"/>
      <c r="OM3" s="65"/>
      <c r="ON3" s="65"/>
      <c r="OO3" s="65"/>
      <c r="OP3" s="65"/>
      <c r="OQ3" s="65"/>
      <c r="OR3" s="65"/>
      <c r="OS3" s="65"/>
      <c r="OT3" s="65"/>
      <c r="OU3" s="65"/>
      <c r="OV3" s="65"/>
      <c r="OW3" s="65"/>
      <c r="OX3" s="65"/>
      <c r="OY3" s="65"/>
      <c r="OZ3" s="65"/>
      <c r="PA3" s="65"/>
      <c r="PB3" s="65"/>
      <c r="PC3" s="65"/>
      <c r="PD3" s="65"/>
      <c r="PE3" s="65"/>
      <c r="PF3" s="65"/>
      <c r="PG3" s="65"/>
      <c r="PH3" s="65"/>
      <c r="PI3" s="65"/>
      <c r="PJ3" s="65"/>
      <c r="PK3" s="65"/>
      <c r="PL3" s="65"/>
      <c r="PM3" s="65"/>
      <c r="PN3" s="65"/>
      <c r="PO3" s="65"/>
      <c r="PP3" s="65"/>
      <c r="PQ3" s="65"/>
      <c r="PR3" s="65"/>
      <c r="PS3" s="65"/>
      <c r="PT3" s="65"/>
      <c r="PU3" s="65"/>
      <c r="PV3" s="65"/>
      <c r="PW3" s="65"/>
      <c r="PX3" s="65"/>
      <c r="PY3" s="65"/>
      <c r="PZ3" s="65"/>
      <c r="QA3" s="65"/>
      <c r="QB3" s="65"/>
      <c r="QC3" s="65"/>
      <c r="QD3" s="65"/>
      <c r="QE3" s="65"/>
      <c r="QF3" s="65"/>
      <c r="QG3" s="65"/>
      <c r="QH3" s="65"/>
      <c r="QI3" s="65"/>
      <c r="QJ3" s="65"/>
      <c r="QK3" s="65"/>
      <c r="QL3" s="65"/>
      <c r="QM3" s="65"/>
      <c r="QN3" s="65"/>
      <c r="QO3" s="65"/>
      <c r="QP3" s="65"/>
      <c r="QQ3" s="65"/>
      <c r="QR3" s="65"/>
      <c r="QS3" s="65"/>
      <c r="QT3" s="65"/>
      <c r="QU3" s="65"/>
      <c r="QV3" s="65"/>
      <c r="QW3" s="65"/>
      <c r="QX3" s="65"/>
      <c r="QY3" s="65"/>
      <c r="QZ3" s="65"/>
      <c r="RA3" s="65"/>
      <c r="RB3" s="65"/>
      <c r="RC3" s="65"/>
      <c r="RD3" s="65"/>
      <c r="RE3" s="65"/>
      <c r="RF3" s="65"/>
      <c r="RG3" s="65"/>
      <c r="RH3" s="65"/>
      <c r="RI3" s="65"/>
      <c r="RJ3" s="65"/>
      <c r="RK3" s="65"/>
      <c r="RL3" s="65"/>
      <c r="RM3" s="65"/>
      <c r="RN3" s="65"/>
      <c r="RO3" s="65"/>
      <c r="RP3" s="65"/>
      <c r="RQ3" s="65"/>
      <c r="RR3" s="65"/>
      <c r="RS3" s="65"/>
      <c r="RT3" s="65"/>
      <c r="RU3" s="65"/>
      <c r="RV3" s="65"/>
      <c r="RW3" s="65"/>
      <c r="RX3" s="65"/>
      <c r="RY3" s="65"/>
      <c r="RZ3" s="65"/>
      <c r="SA3" s="65"/>
      <c r="SB3" s="65"/>
      <c r="SC3" s="65"/>
      <c r="SD3" s="65"/>
      <c r="SE3" s="65"/>
      <c r="SF3" s="65"/>
      <c r="SG3" s="65"/>
      <c r="SH3" s="65"/>
      <c r="SI3" s="65"/>
      <c r="SJ3" s="65"/>
      <c r="SK3" s="65"/>
      <c r="SL3" s="65"/>
      <c r="SM3" s="65"/>
      <c r="SN3" s="65"/>
      <c r="SO3" s="65"/>
      <c r="SP3" s="65"/>
      <c r="SQ3" s="65"/>
      <c r="SR3" s="65"/>
      <c r="SS3" s="65"/>
      <c r="ST3" s="65"/>
      <c r="SU3" s="65"/>
      <c r="SV3" s="65"/>
      <c r="SW3" s="65"/>
      <c r="SX3" s="65"/>
      <c r="SY3" s="65"/>
      <c r="SZ3" s="65"/>
      <c r="TA3" s="65"/>
      <c r="TB3" s="65"/>
      <c r="TC3" s="65"/>
      <c r="TD3" s="65"/>
      <c r="TE3" s="65"/>
      <c r="TF3" s="65"/>
      <c r="TG3" s="65"/>
      <c r="TH3" s="65"/>
      <c r="TI3" s="65"/>
      <c r="TJ3" s="65"/>
      <c r="TK3" s="65"/>
      <c r="TL3" s="65"/>
      <c r="TM3" s="65"/>
      <c r="TN3" s="65"/>
      <c r="TO3" s="65"/>
      <c r="TP3" s="65"/>
      <c r="TQ3" s="65"/>
      <c r="TR3" s="65"/>
      <c r="TS3" s="65"/>
      <c r="TT3" s="65"/>
      <c r="TU3" s="65"/>
      <c r="TV3" s="65"/>
      <c r="TW3" s="65"/>
      <c r="TX3" s="65"/>
      <c r="TY3" s="65"/>
      <c r="TZ3" s="65"/>
      <c r="UA3" s="65"/>
      <c r="UB3" s="65"/>
      <c r="UC3" s="65"/>
      <c r="UD3" s="65"/>
      <c r="UE3" s="65"/>
      <c r="UF3" s="65"/>
      <c r="UG3" s="65"/>
      <c r="UH3" s="65"/>
      <c r="UI3" s="65"/>
      <c r="UJ3" s="65"/>
      <c r="UK3" s="65"/>
      <c r="UL3" s="65"/>
      <c r="UM3" s="65"/>
      <c r="UN3" s="65"/>
      <c r="UO3" s="65"/>
      <c r="UP3" s="65"/>
      <c r="UQ3" s="65"/>
      <c r="UR3" s="65"/>
      <c r="US3" s="65"/>
      <c r="UT3" s="65"/>
      <c r="UU3" s="65"/>
      <c r="UV3" s="65"/>
      <c r="UW3" s="65"/>
      <c r="UX3" s="65"/>
      <c r="UY3" s="65"/>
      <c r="UZ3" s="65"/>
      <c r="VA3" s="65"/>
      <c r="VB3" s="65"/>
      <c r="VC3" s="65"/>
      <c r="VD3" s="65"/>
      <c r="VE3" s="65"/>
      <c r="VF3" s="65"/>
      <c r="VG3" s="65"/>
      <c r="VH3" s="65"/>
      <c r="VI3" s="65"/>
      <c r="VJ3" s="65"/>
      <c r="VK3" s="65"/>
      <c r="VL3" s="65"/>
      <c r="VM3" s="65"/>
      <c r="VN3" s="65"/>
      <c r="VO3" s="65"/>
      <c r="VP3" s="65"/>
      <c r="VQ3" s="65"/>
      <c r="VR3" s="65"/>
      <c r="VS3" s="65"/>
      <c r="VT3" s="65"/>
      <c r="VU3" s="65"/>
      <c r="VV3" s="65"/>
      <c r="VW3" s="65"/>
      <c r="VX3" s="65"/>
      <c r="VY3" s="65"/>
      <c r="VZ3" s="65"/>
      <c r="WA3" s="65"/>
      <c r="WB3" s="65"/>
      <c r="WC3" s="65"/>
      <c r="WD3" s="65"/>
      <c r="WE3" s="65"/>
      <c r="WF3" s="65"/>
      <c r="WG3" s="65"/>
      <c r="WH3" s="65"/>
      <c r="WI3" s="65"/>
      <c r="WJ3" s="65"/>
      <c r="WK3" s="65"/>
      <c r="WL3" s="65"/>
      <c r="WM3" s="65"/>
      <c r="WN3" s="65"/>
      <c r="WO3" s="65"/>
      <c r="WP3" s="65"/>
      <c r="WQ3" s="65"/>
      <c r="WR3" s="65"/>
      <c r="WS3" s="65"/>
      <c r="WT3" s="65"/>
      <c r="WU3" s="65"/>
      <c r="WV3" s="65"/>
      <c r="WW3" s="65"/>
      <c r="WX3" s="65"/>
      <c r="WY3" s="65"/>
      <c r="WZ3" s="65"/>
      <c r="XA3" s="65"/>
      <c r="XB3" s="65"/>
      <c r="XC3" s="65"/>
      <c r="XD3" s="65"/>
      <c r="XE3" s="65"/>
      <c r="XF3" s="65"/>
      <c r="XG3" s="65"/>
      <c r="XH3" s="65"/>
      <c r="XI3" s="65"/>
      <c r="XJ3" s="65"/>
      <c r="XK3" s="65"/>
      <c r="XL3" s="65"/>
      <c r="XM3" s="65"/>
      <c r="XN3" s="65"/>
      <c r="XO3" s="65"/>
      <c r="XP3" s="65"/>
      <c r="XQ3" s="65"/>
      <c r="XR3" s="65"/>
      <c r="XS3" s="65"/>
      <c r="XT3" s="65"/>
      <c r="XU3" s="65"/>
      <c r="XV3" s="65"/>
      <c r="XW3" s="65"/>
      <c r="XX3" s="65"/>
      <c r="XY3" s="65"/>
      <c r="XZ3" s="65"/>
      <c r="YA3" s="65"/>
      <c r="YB3" s="65"/>
      <c r="YC3" s="65"/>
      <c r="YD3" s="65"/>
      <c r="YE3" s="65"/>
      <c r="YF3" s="65"/>
      <c r="YG3" s="65"/>
      <c r="YH3" s="65"/>
      <c r="YI3" s="65"/>
      <c r="YJ3" s="65"/>
      <c r="YK3" s="65"/>
      <c r="YL3" s="65"/>
      <c r="YM3" s="65"/>
      <c r="YN3" s="65"/>
      <c r="YO3" s="65"/>
      <c r="YP3" s="65"/>
      <c r="YQ3" s="65"/>
      <c r="YR3" s="65"/>
      <c r="YS3" s="65"/>
      <c r="YT3" s="65"/>
      <c r="YU3" s="65"/>
      <c r="YV3" s="65"/>
      <c r="YW3" s="65"/>
      <c r="YX3" s="65"/>
      <c r="YY3" s="65"/>
      <c r="YZ3" s="65"/>
      <c r="ZA3" s="65"/>
      <c r="ZB3" s="65"/>
      <c r="ZC3" s="65"/>
      <c r="ZD3" s="65"/>
      <c r="ZE3" s="65"/>
      <c r="ZF3" s="65"/>
      <c r="ZG3" s="65"/>
      <c r="ZH3" s="65"/>
      <c r="ZI3" s="65"/>
      <c r="ZJ3" s="65"/>
      <c r="ZK3" s="65"/>
      <c r="ZL3" s="65"/>
      <c r="ZM3" s="65"/>
      <c r="ZN3" s="65"/>
      <c r="ZO3" s="65"/>
      <c r="ZP3" s="65"/>
      <c r="ZQ3" s="65"/>
      <c r="ZR3" s="65"/>
      <c r="ZS3" s="65"/>
      <c r="ZT3" s="65"/>
      <c r="ZU3" s="65"/>
      <c r="ZV3" s="65"/>
      <c r="ZW3" s="65"/>
      <c r="ZX3" s="65"/>
      <c r="ZY3" s="65"/>
      <c r="ZZ3" s="65"/>
      <c r="AAA3" s="65"/>
      <c r="AAB3" s="65"/>
      <c r="AAC3" s="65"/>
      <c r="AAD3" s="65"/>
      <c r="AAE3" s="65"/>
      <c r="AAF3" s="65"/>
      <c r="AAG3" s="65"/>
      <c r="AAH3" s="65"/>
      <c r="AAI3" s="65"/>
      <c r="AAJ3" s="65"/>
      <c r="AAK3" s="65"/>
      <c r="AAL3" s="65"/>
      <c r="AAM3" s="65"/>
      <c r="AAN3" s="65"/>
      <c r="AAO3" s="65"/>
      <c r="AAP3" s="65"/>
      <c r="AAQ3" s="65"/>
      <c r="AAR3" s="65"/>
      <c r="AAS3" s="65"/>
      <c r="AAT3" s="65"/>
      <c r="AAU3" s="65"/>
      <c r="AAV3" s="65"/>
      <c r="AAW3" s="65"/>
      <c r="AAX3" s="65"/>
      <c r="AAY3" s="65"/>
      <c r="AAZ3" s="65"/>
      <c r="ABA3" s="65"/>
      <c r="ABB3" s="65"/>
      <c r="ABC3" s="65"/>
      <c r="ABD3" s="65"/>
      <c r="ABE3" s="65"/>
      <c r="ABF3" s="65"/>
      <c r="ABG3" s="65"/>
      <c r="ABH3" s="65"/>
      <c r="ABI3" s="65"/>
      <c r="ABJ3" s="65"/>
      <c r="ABK3" s="65"/>
      <c r="ABL3" s="65"/>
      <c r="ABM3" s="65"/>
      <c r="ABN3" s="65"/>
      <c r="ABO3" s="65"/>
      <c r="ABP3" s="65"/>
      <c r="ABQ3" s="65"/>
      <c r="ABR3" s="65"/>
      <c r="ABS3" s="65"/>
      <c r="ABT3" s="65"/>
      <c r="ABU3" s="65"/>
      <c r="ABV3" s="65"/>
      <c r="ABW3" s="65"/>
      <c r="ABX3" s="65"/>
      <c r="ABY3" s="65"/>
      <c r="ABZ3" s="65"/>
      <c r="ACA3" s="65"/>
      <c r="ACB3" s="65"/>
      <c r="ACC3" s="65"/>
      <c r="ACD3" s="65"/>
      <c r="ACE3" s="65"/>
      <c r="ACF3" s="65"/>
      <c r="ACG3" s="65"/>
      <c r="ACH3" s="65"/>
      <c r="ACI3" s="65"/>
      <c r="ACJ3" s="65"/>
      <c r="ACK3" s="65"/>
      <c r="ACL3" s="65"/>
      <c r="ACM3" s="65"/>
      <c r="ACN3" s="65"/>
      <c r="ACO3" s="65"/>
      <c r="ACP3" s="65"/>
      <c r="ACQ3" s="65"/>
      <c r="ACR3" s="65"/>
      <c r="ACS3" s="65"/>
      <c r="ACT3" s="65"/>
      <c r="ACU3" s="65"/>
      <c r="ACV3" s="65"/>
      <c r="ACW3" s="65"/>
      <c r="ACX3" s="65"/>
      <c r="ACY3" s="65"/>
      <c r="ACZ3" s="65"/>
      <c r="ADA3" s="65"/>
      <c r="ADB3" s="65"/>
      <c r="ADC3" s="65"/>
      <c r="ADD3" s="65"/>
      <c r="ADE3" s="65"/>
      <c r="ADF3" s="65"/>
      <c r="ADG3" s="65"/>
      <c r="ADH3" s="65"/>
      <c r="ADI3" s="65"/>
      <c r="ADJ3" s="65"/>
      <c r="ADK3" s="65"/>
      <c r="ADL3" s="65"/>
      <c r="ADM3" s="65"/>
      <c r="ADN3" s="65"/>
      <c r="ADO3" s="65"/>
      <c r="ADP3" s="65"/>
      <c r="ADQ3" s="65"/>
      <c r="ADR3" s="65"/>
      <c r="ADS3" s="65"/>
      <c r="ADT3" s="65"/>
      <c r="ADU3" s="65"/>
      <c r="ADV3" s="65"/>
      <c r="ADW3" s="65"/>
      <c r="ADX3" s="65"/>
      <c r="ADY3" s="65"/>
      <c r="ADZ3" s="65"/>
      <c r="AEA3" s="65"/>
      <c r="AEB3" s="65"/>
      <c r="AEC3" s="65"/>
      <c r="AED3" s="65"/>
      <c r="AEE3" s="65"/>
      <c r="AEF3" s="65"/>
      <c r="AEG3" s="65"/>
      <c r="AEH3" s="65"/>
      <c r="AEI3" s="65"/>
      <c r="AEJ3" s="65"/>
      <c r="AEK3" s="65"/>
      <c r="AEL3" s="65"/>
      <c r="AEM3" s="65"/>
      <c r="AEN3" s="65"/>
      <c r="AEO3" s="65"/>
      <c r="AEP3" s="65"/>
      <c r="AEQ3" s="65"/>
      <c r="AER3" s="65"/>
      <c r="AES3" s="65"/>
      <c r="AET3" s="65"/>
      <c r="AEU3" s="65"/>
      <c r="AEV3" s="65"/>
      <c r="AEW3" s="65"/>
      <c r="AEX3" s="65"/>
      <c r="AEY3" s="65"/>
      <c r="AEZ3" s="65"/>
      <c r="AFA3" s="65"/>
      <c r="AFB3" s="65"/>
      <c r="AFC3" s="65"/>
      <c r="AFD3" s="65"/>
      <c r="AFE3" s="65"/>
      <c r="AFF3" s="65"/>
      <c r="AFG3" s="65"/>
      <c r="AFH3" s="65"/>
      <c r="AFI3" s="65"/>
      <c r="AFJ3" s="65"/>
      <c r="AFK3" s="65"/>
      <c r="AFL3" s="65"/>
      <c r="AFM3" s="65"/>
      <c r="AFN3" s="65"/>
      <c r="AFO3" s="65"/>
      <c r="AFP3" s="65"/>
      <c r="AFQ3" s="65"/>
      <c r="AFR3" s="65"/>
      <c r="AFS3" s="65"/>
      <c r="AFT3" s="65"/>
      <c r="AFU3" s="65"/>
      <c r="AFV3" s="65"/>
      <c r="AFW3" s="65"/>
      <c r="AFX3" s="65"/>
      <c r="AFY3" s="65"/>
      <c r="AFZ3" s="65"/>
      <c r="AGA3" s="65"/>
      <c r="AGB3" s="65"/>
      <c r="AGC3" s="65"/>
      <c r="AGD3" s="65"/>
      <c r="AGE3" s="65"/>
      <c r="AGF3" s="65"/>
      <c r="AGG3" s="65"/>
      <c r="AGH3" s="65"/>
      <c r="AGI3" s="65"/>
      <c r="AGJ3" s="65"/>
      <c r="AGK3" s="65"/>
      <c r="AGL3" s="65"/>
      <c r="AGM3" s="65"/>
      <c r="AGN3" s="65"/>
      <c r="AGO3" s="65"/>
      <c r="AGP3" s="65"/>
      <c r="AGQ3" s="65"/>
      <c r="AGR3" s="65"/>
      <c r="AGS3" s="65"/>
      <c r="AGT3" s="65"/>
      <c r="AGU3" s="65"/>
      <c r="AGV3" s="65"/>
      <c r="AGW3" s="65"/>
      <c r="AGX3" s="65"/>
      <c r="AGY3" s="65"/>
      <c r="AGZ3" s="65"/>
      <c r="AHA3" s="65"/>
      <c r="AHB3" s="65"/>
      <c r="AHC3" s="65"/>
      <c r="AHD3" s="65"/>
      <c r="AHE3" s="65"/>
      <c r="AHF3" s="65"/>
      <c r="AHG3" s="65"/>
      <c r="AHH3" s="65"/>
      <c r="AHI3" s="65"/>
      <c r="AHJ3" s="65"/>
      <c r="AHK3" s="65"/>
      <c r="AHL3" s="65"/>
      <c r="AHM3" s="65"/>
      <c r="AHN3" s="65"/>
      <c r="AHO3" s="65"/>
      <c r="AHP3" s="65"/>
      <c r="AHQ3" s="65"/>
      <c r="AHR3" s="65"/>
      <c r="AHS3" s="65"/>
      <c r="AHT3" s="65"/>
      <c r="AHU3" s="65"/>
      <c r="AHV3" s="65"/>
      <c r="AHW3" s="65"/>
      <c r="AHX3" s="65"/>
      <c r="AHY3" s="65"/>
      <c r="AHZ3" s="65"/>
      <c r="AIA3" s="65"/>
      <c r="AIB3" s="65"/>
      <c r="AIC3" s="65"/>
      <c r="AID3" s="65"/>
      <c r="AIE3" s="65"/>
      <c r="AIF3" s="65"/>
      <c r="AIG3" s="65"/>
      <c r="AIH3" s="65"/>
      <c r="AII3" s="65"/>
      <c r="AIJ3" s="65"/>
      <c r="AIK3" s="65"/>
      <c r="AIL3" s="65"/>
      <c r="AIM3" s="65"/>
      <c r="AIN3" s="65"/>
      <c r="AIO3" s="65"/>
      <c r="AIP3" s="65"/>
      <c r="AIQ3" s="65"/>
      <c r="AIR3" s="65"/>
      <c r="AIS3" s="65"/>
      <c r="AIT3" s="65"/>
      <c r="AIU3" s="65"/>
      <c r="AIV3" s="65"/>
      <c r="AIW3" s="65"/>
      <c r="AIX3" s="65"/>
      <c r="AIY3" s="65"/>
      <c r="AIZ3" s="65"/>
      <c r="AJA3" s="65"/>
      <c r="AJB3" s="65"/>
      <c r="AJC3" s="65"/>
      <c r="AJD3" s="65"/>
      <c r="AJE3" s="65"/>
      <c r="AJF3" s="65"/>
      <c r="AJG3" s="65"/>
      <c r="AJH3" s="65"/>
      <c r="AJI3" s="65"/>
      <c r="AJJ3" s="65"/>
      <c r="AJK3" s="65"/>
      <c r="AJL3" s="65"/>
      <c r="AJM3" s="65"/>
      <c r="AJN3" s="65"/>
      <c r="AJO3" s="65"/>
      <c r="AJP3" s="65"/>
      <c r="AJQ3" s="65"/>
      <c r="AJR3" s="65"/>
      <c r="AJS3" s="65"/>
      <c r="AJT3" s="65"/>
      <c r="AJU3" s="65"/>
      <c r="AJV3" s="65"/>
      <c r="AJW3" s="65"/>
      <c r="AJX3" s="65"/>
      <c r="AJY3" s="65"/>
      <c r="AJZ3" s="65"/>
      <c r="AKA3" s="65"/>
      <c r="AKB3" s="65"/>
      <c r="AKC3" s="65"/>
      <c r="AKD3" s="65"/>
      <c r="AKE3" s="65"/>
      <c r="AKF3" s="65"/>
      <c r="AKG3" s="65"/>
      <c r="AKH3" s="65"/>
      <c r="AKI3" s="65"/>
      <c r="AKJ3" s="65"/>
      <c r="AKK3" s="65"/>
      <c r="AKL3" s="65"/>
      <c r="AKM3" s="65"/>
      <c r="AKN3" s="65"/>
      <c r="AKO3" s="65"/>
      <c r="AKP3" s="65"/>
      <c r="AKQ3" s="65"/>
      <c r="AKR3" s="65"/>
      <c r="AKS3" s="65"/>
      <c r="AKT3" s="65"/>
      <c r="AKU3" s="65"/>
      <c r="AKV3" s="65"/>
      <c r="AKW3" s="65"/>
      <c r="AKX3" s="65"/>
      <c r="AKY3" s="65"/>
      <c r="AKZ3" s="65"/>
      <c r="ALA3" s="65"/>
      <c r="ALB3" s="65"/>
      <c r="ALC3" s="65"/>
      <c r="ALD3" s="65"/>
      <c r="ALE3" s="65"/>
      <c r="ALF3" s="65"/>
      <c r="ALG3" s="65"/>
      <c r="ALH3" s="65"/>
      <c r="ALI3" s="65"/>
      <c r="ALJ3" s="65"/>
      <c r="ALK3" s="65"/>
      <c r="ALL3" s="65"/>
      <c r="ALM3" s="65"/>
      <c r="ALN3" s="65"/>
      <c r="ALO3" s="65"/>
      <c r="ALP3" s="65"/>
      <c r="ALQ3" s="65"/>
      <c r="ALR3" s="65"/>
      <c r="ALS3" s="65"/>
      <c r="ALT3" s="65"/>
      <c r="ALU3" s="65"/>
      <c r="ALV3" s="65"/>
      <c r="ALW3" s="65"/>
      <c r="ALX3" s="65"/>
      <c r="ALY3" s="65"/>
      <c r="ALZ3" s="65"/>
      <c r="AMA3" s="65"/>
      <c r="AMB3" s="65"/>
      <c r="AMC3" s="65"/>
      <c r="AMD3" s="65"/>
      <c r="AME3" s="65"/>
      <c r="AMF3" s="65"/>
      <c r="AMG3" s="65"/>
      <c r="AMH3" s="65"/>
      <c r="AMI3" s="65"/>
      <c r="AMJ3" s="65"/>
    </row>
    <row r="4" spans="1:1024" s="17" customFormat="1" ht="23.25" customHeight="1" x14ac:dyDescent="0.25">
      <c r="A4" s="66" t="s">
        <v>803</v>
      </c>
      <c r="B4" s="66" t="s">
        <v>813</v>
      </c>
      <c r="C4" s="67"/>
      <c r="D4" s="67"/>
      <c r="E4" s="67"/>
      <c r="F4" s="67"/>
      <c r="G4" s="67"/>
      <c r="H4" s="67"/>
      <c r="I4" s="67"/>
      <c r="J4" s="67"/>
      <c r="K4" s="67"/>
      <c r="L4" s="67"/>
      <c r="M4" s="67"/>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5"/>
      <c r="IY4" s="65"/>
      <c r="IZ4" s="65"/>
      <c r="JA4" s="65"/>
      <c r="JB4" s="65"/>
      <c r="JC4" s="65"/>
      <c r="JD4" s="65"/>
      <c r="JE4" s="65"/>
      <c r="JF4" s="65"/>
      <c r="JG4" s="65"/>
      <c r="JH4" s="65"/>
      <c r="JI4" s="65"/>
      <c r="JJ4" s="65"/>
      <c r="JK4" s="65"/>
      <c r="JL4" s="65"/>
      <c r="JM4" s="65"/>
      <c r="JN4" s="65"/>
      <c r="JO4" s="65"/>
      <c r="JP4" s="65"/>
      <c r="JQ4" s="65"/>
      <c r="JR4" s="65"/>
      <c r="JS4" s="65"/>
      <c r="JT4" s="65"/>
      <c r="JU4" s="65"/>
      <c r="JV4" s="65"/>
      <c r="JW4" s="65"/>
      <c r="JX4" s="65"/>
      <c r="JY4" s="65"/>
      <c r="JZ4" s="65"/>
      <c r="KA4" s="65"/>
      <c r="KB4" s="65"/>
      <c r="KC4" s="65"/>
      <c r="KD4" s="65"/>
      <c r="KE4" s="65"/>
      <c r="KF4" s="65"/>
      <c r="KG4" s="65"/>
      <c r="KH4" s="65"/>
      <c r="KI4" s="65"/>
      <c r="KJ4" s="65"/>
      <c r="KK4" s="65"/>
      <c r="KL4" s="65"/>
      <c r="KM4" s="65"/>
      <c r="KN4" s="65"/>
      <c r="KO4" s="65"/>
      <c r="KP4" s="65"/>
      <c r="KQ4" s="65"/>
      <c r="KR4" s="65"/>
      <c r="KS4" s="65"/>
      <c r="KT4" s="65"/>
      <c r="KU4" s="65"/>
      <c r="KV4" s="65"/>
      <c r="KW4" s="65"/>
      <c r="KX4" s="65"/>
      <c r="KY4" s="65"/>
      <c r="KZ4" s="65"/>
      <c r="LA4" s="65"/>
      <c r="LB4" s="65"/>
      <c r="LC4" s="65"/>
      <c r="LD4" s="65"/>
      <c r="LE4" s="65"/>
      <c r="LF4" s="65"/>
      <c r="LG4" s="65"/>
      <c r="LH4" s="65"/>
      <c r="LI4" s="65"/>
      <c r="LJ4" s="65"/>
      <c r="LK4" s="65"/>
      <c r="LL4" s="65"/>
      <c r="LM4" s="65"/>
      <c r="LN4" s="65"/>
      <c r="LO4" s="65"/>
      <c r="LP4" s="65"/>
      <c r="LQ4" s="65"/>
      <c r="LR4" s="65"/>
      <c r="LS4" s="65"/>
      <c r="LT4" s="65"/>
      <c r="LU4" s="65"/>
      <c r="LV4" s="65"/>
      <c r="LW4" s="65"/>
      <c r="LX4" s="65"/>
      <c r="LY4" s="65"/>
      <c r="LZ4" s="65"/>
      <c r="MA4" s="65"/>
      <c r="MB4" s="65"/>
      <c r="MC4" s="65"/>
      <c r="MD4" s="65"/>
      <c r="ME4" s="65"/>
      <c r="MF4" s="65"/>
      <c r="MG4" s="65"/>
      <c r="MH4" s="65"/>
      <c r="MI4" s="65"/>
      <c r="MJ4" s="65"/>
      <c r="MK4" s="65"/>
      <c r="ML4" s="65"/>
      <c r="MM4" s="65"/>
      <c r="MN4" s="65"/>
      <c r="MO4" s="65"/>
      <c r="MP4" s="65"/>
      <c r="MQ4" s="65"/>
      <c r="MR4" s="65"/>
      <c r="MS4" s="65"/>
      <c r="MT4" s="65"/>
      <c r="MU4" s="65"/>
      <c r="MV4" s="65"/>
      <c r="MW4" s="65"/>
      <c r="MX4" s="65"/>
      <c r="MY4" s="65"/>
      <c r="MZ4" s="65"/>
      <c r="NA4" s="65"/>
      <c r="NB4" s="65"/>
      <c r="NC4" s="65"/>
      <c r="ND4" s="65"/>
      <c r="NE4" s="65"/>
      <c r="NF4" s="65"/>
      <c r="NG4" s="65"/>
      <c r="NH4" s="65"/>
      <c r="NI4" s="65"/>
      <c r="NJ4" s="65"/>
      <c r="NK4" s="65"/>
      <c r="NL4" s="65"/>
      <c r="NM4" s="65"/>
      <c r="NN4" s="65"/>
      <c r="NO4" s="65"/>
      <c r="NP4" s="65"/>
      <c r="NQ4" s="65"/>
      <c r="NR4" s="65"/>
      <c r="NS4" s="65"/>
      <c r="NT4" s="65"/>
      <c r="NU4" s="65"/>
      <c r="NV4" s="65"/>
      <c r="NW4" s="65"/>
      <c r="NX4" s="65"/>
      <c r="NY4" s="65"/>
      <c r="NZ4" s="65"/>
      <c r="OA4" s="65"/>
      <c r="OB4" s="65"/>
      <c r="OC4" s="65"/>
      <c r="OD4" s="65"/>
      <c r="OE4" s="65"/>
      <c r="OF4" s="65"/>
      <c r="OG4" s="65"/>
      <c r="OH4" s="65"/>
      <c r="OI4" s="65"/>
      <c r="OJ4" s="65"/>
      <c r="OK4" s="65"/>
      <c r="OL4" s="65"/>
      <c r="OM4" s="65"/>
      <c r="ON4" s="65"/>
      <c r="OO4" s="65"/>
      <c r="OP4" s="65"/>
      <c r="OQ4" s="65"/>
      <c r="OR4" s="65"/>
      <c r="OS4" s="65"/>
      <c r="OT4" s="65"/>
      <c r="OU4" s="65"/>
      <c r="OV4" s="65"/>
      <c r="OW4" s="65"/>
      <c r="OX4" s="65"/>
      <c r="OY4" s="65"/>
      <c r="OZ4" s="65"/>
      <c r="PA4" s="65"/>
      <c r="PB4" s="65"/>
      <c r="PC4" s="65"/>
      <c r="PD4" s="65"/>
      <c r="PE4" s="65"/>
      <c r="PF4" s="65"/>
      <c r="PG4" s="65"/>
      <c r="PH4" s="65"/>
      <c r="PI4" s="65"/>
      <c r="PJ4" s="65"/>
      <c r="PK4" s="65"/>
      <c r="PL4" s="65"/>
      <c r="PM4" s="65"/>
      <c r="PN4" s="65"/>
      <c r="PO4" s="65"/>
      <c r="PP4" s="65"/>
      <c r="PQ4" s="65"/>
      <c r="PR4" s="65"/>
      <c r="PS4" s="65"/>
      <c r="PT4" s="65"/>
      <c r="PU4" s="65"/>
      <c r="PV4" s="65"/>
      <c r="PW4" s="65"/>
      <c r="PX4" s="65"/>
      <c r="PY4" s="65"/>
      <c r="PZ4" s="65"/>
      <c r="QA4" s="65"/>
      <c r="QB4" s="65"/>
      <c r="QC4" s="65"/>
      <c r="QD4" s="65"/>
      <c r="QE4" s="65"/>
      <c r="QF4" s="65"/>
      <c r="QG4" s="65"/>
      <c r="QH4" s="65"/>
      <c r="QI4" s="65"/>
      <c r="QJ4" s="65"/>
      <c r="QK4" s="65"/>
      <c r="QL4" s="65"/>
      <c r="QM4" s="65"/>
      <c r="QN4" s="65"/>
      <c r="QO4" s="65"/>
      <c r="QP4" s="65"/>
      <c r="QQ4" s="65"/>
      <c r="QR4" s="65"/>
      <c r="QS4" s="65"/>
      <c r="QT4" s="65"/>
      <c r="QU4" s="65"/>
      <c r="QV4" s="65"/>
      <c r="QW4" s="65"/>
      <c r="QX4" s="65"/>
      <c r="QY4" s="65"/>
      <c r="QZ4" s="65"/>
      <c r="RA4" s="65"/>
      <c r="RB4" s="65"/>
      <c r="RC4" s="65"/>
      <c r="RD4" s="65"/>
      <c r="RE4" s="65"/>
      <c r="RF4" s="65"/>
      <c r="RG4" s="65"/>
      <c r="RH4" s="65"/>
      <c r="RI4" s="65"/>
      <c r="RJ4" s="65"/>
      <c r="RK4" s="65"/>
      <c r="RL4" s="65"/>
      <c r="RM4" s="65"/>
      <c r="RN4" s="65"/>
      <c r="RO4" s="65"/>
      <c r="RP4" s="65"/>
      <c r="RQ4" s="65"/>
      <c r="RR4" s="65"/>
      <c r="RS4" s="65"/>
      <c r="RT4" s="65"/>
      <c r="RU4" s="65"/>
      <c r="RV4" s="65"/>
      <c r="RW4" s="65"/>
      <c r="RX4" s="65"/>
      <c r="RY4" s="65"/>
      <c r="RZ4" s="65"/>
      <c r="SA4" s="65"/>
      <c r="SB4" s="65"/>
      <c r="SC4" s="65"/>
      <c r="SD4" s="65"/>
      <c r="SE4" s="65"/>
      <c r="SF4" s="65"/>
      <c r="SG4" s="65"/>
      <c r="SH4" s="65"/>
      <c r="SI4" s="65"/>
      <c r="SJ4" s="65"/>
      <c r="SK4" s="65"/>
      <c r="SL4" s="65"/>
      <c r="SM4" s="65"/>
      <c r="SN4" s="65"/>
      <c r="SO4" s="65"/>
      <c r="SP4" s="65"/>
      <c r="SQ4" s="65"/>
      <c r="SR4" s="65"/>
      <c r="SS4" s="65"/>
      <c r="ST4" s="65"/>
      <c r="SU4" s="65"/>
      <c r="SV4" s="65"/>
      <c r="SW4" s="65"/>
      <c r="SX4" s="65"/>
      <c r="SY4" s="65"/>
      <c r="SZ4" s="65"/>
      <c r="TA4" s="65"/>
      <c r="TB4" s="65"/>
      <c r="TC4" s="65"/>
      <c r="TD4" s="65"/>
      <c r="TE4" s="65"/>
      <c r="TF4" s="65"/>
      <c r="TG4" s="65"/>
      <c r="TH4" s="65"/>
      <c r="TI4" s="65"/>
      <c r="TJ4" s="65"/>
      <c r="TK4" s="65"/>
      <c r="TL4" s="65"/>
      <c r="TM4" s="65"/>
      <c r="TN4" s="65"/>
      <c r="TO4" s="65"/>
      <c r="TP4" s="65"/>
      <c r="TQ4" s="65"/>
      <c r="TR4" s="65"/>
      <c r="TS4" s="65"/>
      <c r="TT4" s="65"/>
      <c r="TU4" s="65"/>
      <c r="TV4" s="65"/>
      <c r="TW4" s="65"/>
      <c r="TX4" s="65"/>
      <c r="TY4" s="65"/>
      <c r="TZ4" s="65"/>
      <c r="UA4" s="65"/>
      <c r="UB4" s="65"/>
      <c r="UC4" s="65"/>
      <c r="UD4" s="65"/>
      <c r="UE4" s="65"/>
      <c r="UF4" s="65"/>
      <c r="UG4" s="65"/>
      <c r="UH4" s="65"/>
      <c r="UI4" s="65"/>
      <c r="UJ4" s="65"/>
      <c r="UK4" s="65"/>
      <c r="UL4" s="65"/>
      <c r="UM4" s="65"/>
      <c r="UN4" s="65"/>
      <c r="UO4" s="65"/>
      <c r="UP4" s="65"/>
      <c r="UQ4" s="65"/>
      <c r="UR4" s="65"/>
      <c r="US4" s="65"/>
      <c r="UT4" s="65"/>
      <c r="UU4" s="65"/>
      <c r="UV4" s="65"/>
      <c r="UW4" s="65"/>
      <c r="UX4" s="65"/>
      <c r="UY4" s="65"/>
      <c r="UZ4" s="65"/>
      <c r="VA4" s="65"/>
      <c r="VB4" s="65"/>
      <c r="VC4" s="65"/>
      <c r="VD4" s="65"/>
      <c r="VE4" s="65"/>
      <c r="VF4" s="65"/>
      <c r="VG4" s="65"/>
      <c r="VH4" s="65"/>
      <c r="VI4" s="65"/>
      <c r="VJ4" s="65"/>
      <c r="VK4" s="65"/>
      <c r="VL4" s="65"/>
      <c r="VM4" s="65"/>
      <c r="VN4" s="65"/>
      <c r="VO4" s="65"/>
      <c r="VP4" s="65"/>
      <c r="VQ4" s="65"/>
      <c r="VR4" s="65"/>
      <c r="VS4" s="65"/>
      <c r="VT4" s="65"/>
      <c r="VU4" s="65"/>
      <c r="VV4" s="65"/>
      <c r="VW4" s="65"/>
      <c r="VX4" s="65"/>
      <c r="VY4" s="65"/>
      <c r="VZ4" s="65"/>
      <c r="WA4" s="65"/>
      <c r="WB4" s="65"/>
      <c r="WC4" s="65"/>
      <c r="WD4" s="65"/>
      <c r="WE4" s="65"/>
      <c r="WF4" s="65"/>
      <c r="WG4" s="65"/>
      <c r="WH4" s="65"/>
      <c r="WI4" s="65"/>
      <c r="WJ4" s="65"/>
      <c r="WK4" s="65"/>
      <c r="WL4" s="65"/>
      <c r="WM4" s="65"/>
      <c r="WN4" s="65"/>
      <c r="WO4" s="65"/>
      <c r="WP4" s="65"/>
      <c r="WQ4" s="65"/>
      <c r="WR4" s="65"/>
      <c r="WS4" s="65"/>
      <c r="WT4" s="65"/>
      <c r="WU4" s="65"/>
      <c r="WV4" s="65"/>
      <c r="WW4" s="65"/>
      <c r="WX4" s="65"/>
      <c r="WY4" s="65"/>
      <c r="WZ4" s="65"/>
      <c r="XA4" s="65"/>
      <c r="XB4" s="65"/>
      <c r="XC4" s="65"/>
      <c r="XD4" s="65"/>
      <c r="XE4" s="65"/>
      <c r="XF4" s="65"/>
      <c r="XG4" s="65"/>
      <c r="XH4" s="65"/>
      <c r="XI4" s="65"/>
      <c r="XJ4" s="65"/>
      <c r="XK4" s="65"/>
      <c r="XL4" s="65"/>
      <c r="XM4" s="65"/>
      <c r="XN4" s="65"/>
      <c r="XO4" s="65"/>
      <c r="XP4" s="65"/>
      <c r="XQ4" s="65"/>
      <c r="XR4" s="65"/>
      <c r="XS4" s="65"/>
      <c r="XT4" s="65"/>
      <c r="XU4" s="65"/>
      <c r="XV4" s="65"/>
      <c r="XW4" s="65"/>
      <c r="XX4" s="65"/>
      <c r="XY4" s="65"/>
      <c r="XZ4" s="65"/>
      <c r="YA4" s="65"/>
      <c r="YB4" s="65"/>
      <c r="YC4" s="65"/>
      <c r="YD4" s="65"/>
      <c r="YE4" s="65"/>
      <c r="YF4" s="65"/>
      <c r="YG4" s="65"/>
      <c r="YH4" s="65"/>
      <c r="YI4" s="65"/>
      <c r="YJ4" s="65"/>
      <c r="YK4" s="65"/>
      <c r="YL4" s="65"/>
      <c r="YM4" s="65"/>
      <c r="YN4" s="65"/>
      <c r="YO4" s="65"/>
      <c r="YP4" s="65"/>
      <c r="YQ4" s="65"/>
      <c r="YR4" s="65"/>
      <c r="YS4" s="65"/>
      <c r="YT4" s="65"/>
      <c r="YU4" s="65"/>
      <c r="YV4" s="65"/>
      <c r="YW4" s="65"/>
      <c r="YX4" s="65"/>
      <c r="YY4" s="65"/>
      <c r="YZ4" s="65"/>
      <c r="ZA4" s="65"/>
      <c r="ZB4" s="65"/>
      <c r="ZC4" s="65"/>
      <c r="ZD4" s="65"/>
      <c r="ZE4" s="65"/>
      <c r="ZF4" s="65"/>
      <c r="ZG4" s="65"/>
      <c r="ZH4" s="65"/>
      <c r="ZI4" s="65"/>
      <c r="ZJ4" s="65"/>
      <c r="ZK4" s="65"/>
      <c r="ZL4" s="65"/>
      <c r="ZM4" s="65"/>
      <c r="ZN4" s="65"/>
      <c r="ZO4" s="65"/>
      <c r="ZP4" s="65"/>
      <c r="ZQ4" s="65"/>
      <c r="ZR4" s="65"/>
      <c r="ZS4" s="65"/>
      <c r="ZT4" s="65"/>
      <c r="ZU4" s="65"/>
      <c r="ZV4" s="65"/>
      <c r="ZW4" s="65"/>
      <c r="ZX4" s="65"/>
      <c r="ZY4" s="65"/>
      <c r="ZZ4" s="65"/>
      <c r="AAA4" s="65"/>
      <c r="AAB4" s="65"/>
      <c r="AAC4" s="65"/>
      <c r="AAD4" s="65"/>
      <c r="AAE4" s="65"/>
      <c r="AAF4" s="65"/>
      <c r="AAG4" s="65"/>
      <c r="AAH4" s="65"/>
      <c r="AAI4" s="65"/>
      <c r="AAJ4" s="65"/>
      <c r="AAK4" s="65"/>
      <c r="AAL4" s="65"/>
      <c r="AAM4" s="65"/>
      <c r="AAN4" s="65"/>
      <c r="AAO4" s="65"/>
      <c r="AAP4" s="65"/>
      <c r="AAQ4" s="65"/>
      <c r="AAR4" s="65"/>
      <c r="AAS4" s="65"/>
      <c r="AAT4" s="65"/>
      <c r="AAU4" s="65"/>
      <c r="AAV4" s="65"/>
      <c r="AAW4" s="65"/>
      <c r="AAX4" s="65"/>
      <c r="AAY4" s="65"/>
      <c r="AAZ4" s="65"/>
      <c r="ABA4" s="65"/>
      <c r="ABB4" s="65"/>
      <c r="ABC4" s="65"/>
      <c r="ABD4" s="65"/>
      <c r="ABE4" s="65"/>
      <c r="ABF4" s="65"/>
      <c r="ABG4" s="65"/>
      <c r="ABH4" s="65"/>
      <c r="ABI4" s="65"/>
      <c r="ABJ4" s="65"/>
      <c r="ABK4" s="65"/>
      <c r="ABL4" s="65"/>
      <c r="ABM4" s="65"/>
      <c r="ABN4" s="65"/>
      <c r="ABO4" s="65"/>
      <c r="ABP4" s="65"/>
      <c r="ABQ4" s="65"/>
      <c r="ABR4" s="65"/>
      <c r="ABS4" s="65"/>
      <c r="ABT4" s="65"/>
      <c r="ABU4" s="65"/>
      <c r="ABV4" s="65"/>
      <c r="ABW4" s="65"/>
      <c r="ABX4" s="65"/>
      <c r="ABY4" s="65"/>
      <c r="ABZ4" s="65"/>
      <c r="ACA4" s="65"/>
      <c r="ACB4" s="65"/>
      <c r="ACC4" s="65"/>
      <c r="ACD4" s="65"/>
      <c r="ACE4" s="65"/>
      <c r="ACF4" s="65"/>
      <c r="ACG4" s="65"/>
      <c r="ACH4" s="65"/>
      <c r="ACI4" s="65"/>
      <c r="ACJ4" s="65"/>
      <c r="ACK4" s="65"/>
      <c r="ACL4" s="65"/>
      <c r="ACM4" s="65"/>
      <c r="ACN4" s="65"/>
      <c r="ACO4" s="65"/>
      <c r="ACP4" s="65"/>
      <c r="ACQ4" s="65"/>
      <c r="ACR4" s="65"/>
      <c r="ACS4" s="65"/>
      <c r="ACT4" s="65"/>
      <c r="ACU4" s="65"/>
      <c r="ACV4" s="65"/>
      <c r="ACW4" s="65"/>
      <c r="ACX4" s="65"/>
      <c r="ACY4" s="65"/>
      <c r="ACZ4" s="65"/>
      <c r="ADA4" s="65"/>
      <c r="ADB4" s="65"/>
      <c r="ADC4" s="65"/>
      <c r="ADD4" s="65"/>
      <c r="ADE4" s="65"/>
      <c r="ADF4" s="65"/>
      <c r="ADG4" s="65"/>
      <c r="ADH4" s="65"/>
      <c r="ADI4" s="65"/>
      <c r="ADJ4" s="65"/>
      <c r="ADK4" s="65"/>
      <c r="ADL4" s="65"/>
      <c r="ADM4" s="65"/>
      <c r="ADN4" s="65"/>
      <c r="ADO4" s="65"/>
      <c r="ADP4" s="65"/>
      <c r="ADQ4" s="65"/>
      <c r="ADR4" s="65"/>
      <c r="ADS4" s="65"/>
      <c r="ADT4" s="65"/>
      <c r="ADU4" s="65"/>
      <c r="ADV4" s="65"/>
      <c r="ADW4" s="65"/>
      <c r="ADX4" s="65"/>
      <c r="ADY4" s="65"/>
      <c r="ADZ4" s="65"/>
      <c r="AEA4" s="65"/>
      <c r="AEB4" s="65"/>
      <c r="AEC4" s="65"/>
      <c r="AED4" s="65"/>
      <c r="AEE4" s="65"/>
      <c r="AEF4" s="65"/>
      <c r="AEG4" s="65"/>
      <c r="AEH4" s="65"/>
      <c r="AEI4" s="65"/>
      <c r="AEJ4" s="65"/>
      <c r="AEK4" s="65"/>
      <c r="AEL4" s="65"/>
      <c r="AEM4" s="65"/>
      <c r="AEN4" s="65"/>
      <c r="AEO4" s="65"/>
      <c r="AEP4" s="65"/>
      <c r="AEQ4" s="65"/>
      <c r="AER4" s="65"/>
      <c r="AES4" s="65"/>
      <c r="AET4" s="65"/>
      <c r="AEU4" s="65"/>
      <c r="AEV4" s="65"/>
      <c r="AEW4" s="65"/>
      <c r="AEX4" s="65"/>
      <c r="AEY4" s="65"/>
      <c r="AEZ4" s="65"/>
      <c r="AFA4" s="65"/>
      <c r="AFB4" s="65"/>
      <c r="AFC4" s="65"/>
      <c r="AFD4" s="65"/>
      <c r="AFE4" s="65"/>
      <c r="AFF4" s="65"/>
      <c r="AFG4" s="65"/>
      <c r="AFH4" s="65"/>
      <c r="AFI4" s="65"/>
      <c r="AFJ4" s="65"/>
      <c r="AFK4" s="65"/>
      <c r="AFL4" s="65"/>
      <c r="AFM4" s="65"/>
      <c r="AFN4" s="65"/>
      <c r="AFO4" s="65"/>
      <c r="AFP4" s="65"/>
      <c r="AFQ4" s="65"/>
      <c r="AFR4" s="65"/>
      <c r="AFS4" s="65"/>
      <c r="AFT4" s="65"/>
      <c r="AFU4" s="65"/>
      <c r="AFV4" s="65"/>
      <c r="AFW4" s="65"/>
      <c r="AFX4" s="65"/>
      <c r="AFY4" s="65"/>
      <c r="AFZ4" s="65"/>
      <c r="AGA4" s="65"/>
      <c r="AGB4" s="65"/>
      <c r="AGC4" s="65"/>
      <c r="AGD4" s="65"/>
      <c r="AGE4" s="65"/>
      <c r="AGF4" s="65"/>
      <c r="AGG4" s="65"/>
      <c r="AGH4" s="65"/>
      <c r="AGI4" s="65"/>
      <c r="AGJ4" s="65"/>
      <c r="AGK4" s="65"/>
      <c r="AGL4" s="65"/>
      <c r="AGM4" s="65"/>
      <c r="AGN4" s="65"/>
      <c r="AGO4" s="65"/>
      <c r="AGP4" s="65"/>
      <c r="AGQ4" s="65"/>
      <c r="AGR4" s="65"/>
      <c r="AGS4" s="65"/>
      <c r="AGT4" s="65"/>
      <c r="AGU4" s="65"/>
      <c r="AGV4" s="65"/>
      <c r="AGW4" s="65"/>
      <c r="AGX4" s="65"/>
      <c r="AGY4" s="65"/>
      <c r="AGZ4" s="65"/>
      <c r="AHA4" s="65"/>
      <c r="AHB4" s="65"/>
      <c r="AHC4" s="65"/>
      <c r="AHD4" s="65"/>
      <c r="AHE4" s="65"/>
      <c r="AHF4" s="65"/>
      <c r="AHG4" s="65"/>
      <c r="AHH4" s="65"/>
      <c r="AHI4" s="65"/>
      <c r="AHJ4" s="65"/>
      <c r="AHK4" s="65"/>
      <c r="AHL4" s="65"/>
      <c r="AHM4" s="65"/>
      <c r="AHN4" s="65"/>
      <c r="AHO4" s="65"/>
      <c r="AHP4" s="65"/>
      <c r="AHQ4" s="65"/>
      <c r="AHR4" s="65"/>
      <c r="AHS4" s="65"/>
      <c r="AHT4" s="65"/>
      <c r="AHU4" s="65"/>
      <c r="AHV4" s="65"/>
      <c r="AHW4" s="65"/>
      <c r="AHX4" s="65"/>
      <c r="AHY4" s="65"/>
      <c r="AHZ4" s="65"/>
      <c r="AIA4" s="65"/>
      <c r="AIB4" s="65"/>
      <c r="AIC4" s="65"/>
      <c r="AID4" s="65"/>
      <c r="AIE4" s="65"/>
      <c r="AIF4" s="65"/>
      <c r="AIG4" s="65"/>
      <c r="AIH4" s="65"/>
      <c r="AII4" s="65"/>
      <c r="AIJ4" s="65"/>
      <c r="AIK4" s="65"/>
      <c r="AIL4" s="65"/>
      <c r="AIM4" s="65"/>
      <c r="AIN4" s="65"/>
      <c r="AIO4" s="65"/>
      <c r="AIP4" s="65"/>
      <c r="AIQ4" s="65"/>
      <c r="AIR4" s="65"/>
      <c r="AIS4" s="65"/>
      <c r="AIT4" s="65"/>
      <c r="AIU4" s="65"/>
      <c r="AIV4" s="65"/>
      <c r="AIW4" s="65"/>
      <c r="AIX4" s="65"/>
      <c r="AIY4" s="65"/>
      <c r="AIZ4" s="65"/>
      <c r="AJA4" s="65"/>
      <c r="AJB4" s="65"/>
      <c r="AJC4" s="65"/>
      <c r="AJD4" s="65"/>
      <c r="AJE4" s="65"/>
      <c r="AJF4" s="65"/>
      <c r="AJG4" s="65"/>
      <c r="AJH4" s="65"/>
      <c r="AJI4" s="65"/>
      <c r="AJJ4" s="65"/>
      <c r="AJK4" s="65"/>
      <c r="AJL4" s="65"/>
      <c r="AJM4" s="65"/>
      <c r="AJN4" s="65"/>
      <c r="AJO4" s="65"/>
      <c r="AJP4" s="65"/>
      <c r="AJQ4" s="65"/>
      <c r="AJR4" s="65"/>
      <c r="AJS4" s="65"/>
      <c r="AJT4" s="65"/>
      <c r="AJU4" s="65"/>
      <c r="AJV4" s="65"/>
      <c r="AJW4" s="65"/>
      <c r="AJX4" s="65"/>
      <c r="AJY4" s="65"/>
      <c r="AJZ4" s="65"/>
      <c r="AKA4" s="65"/>
      <c r="AKB4" s="65"/>
      <c r="AKC4" s="65"/>
      <c r="AKD4" s="65"/>
      <c r="AKE4" s="65"/>
      <c r="AKF4" s="65"/>
      <c r="AKG4" s="65"/>
      <c r="AKH4" s="65"/>
      <c r="AKI4" s="65"/>
      <c r="AKJ4" s="65"/>
      <c r="AKK4" s="65"/>
      <c r="AKL4" s="65"/>
      <c r="AKM4" s="65"/>
      <c r="AKN4" s="65"/>
      <c r="AKO4" s="65"/>
      <c r="AKP4" s="65"/>
      <c r="AKQ4" s="65"/>
      <c r="AKR4" s="65"/>
      <c r="AKS4" s="65"/>
      <c r="AKT4" s="65"/>
      <c r="AKU4" s="65"/>
      <c r="AKV4" s="65"/>
      <c r="AKW4" s="65"/>
      <c r="AKX4" s="65"/>
      <c r="AKY4" s="65"/>
      <c r="AKZ4" s="65"/>
      <c r="ALA4" s="65"/>
      <c r="ALB4" s="65"/>
      <c r="ALC4" s="65"/>
      <c r="ALD4" s="65"/>
      <c r="ALE4" s="65"/>
      <c r="ALF4" s="65"/>
      <c r="ALG4" s="65"/>
      <c r="ALH4" s="65"/>
      <c r="ALI4" s="65"/>
      <c r="ALJ4" s="65"/>
      <c r="ALK4" s="65"/>
      <c r="ALL4" s="65"/>
      <c r="ALM4" s="65"/>
      <c r="ALN4" s="65"/>
      <c r="ALO4" s="65"/>
      <c r="ALP4" s="65"/>
      <c r="ALQ4" s="65"/>
      <c r="ALR4" s="65"/>
      <c r="ALS4" s="65"/>
      <c r="ALT4" s="65"/>
      <c r="ALU4" s="65"/>
      <c r="ALV4" s="65"/>
      <c r="ALW4" s="65"/>
      <c r="ALX4" s="65"/>
      <c r="ALY4" s="65"/>
      <c r="ALZ4" s="65"/>
      <c r="AMA4" s="65"/>
      <c r="AMB4" s="65"/>
      <c r="AMC4" s="65"/>
      <c r="AMD4" s="65"/>
      <c r="AME4" s="65"/>
      <c r="AMF4" s="65"/>
      <c r="AMG4" s="65"/>
      <c r="AMH4" s="65"/>
      <c r="AMI4" s="65"/>
      <c r="AMJ4" s="65"/>
    </row>
    <row r="5" spans="1:1024" s="17" customFormat="1" ht="20.25" customHeight="1" x14ac:dyDescent="0.25">
      <c r="A5" s="67" t="s">
        <v>804</v>
      </c>
      <c r="B5" s="67" t="s">
        <v>805</v>
      </c>
      <c r="C5" s="67"/>
      <c r="D5" s="67"/>
      <c r="E5" s="67"/>
      <c r="F5" s="67"/>
      <c r="G5" s="67"/>
      <c r="H5" s="67"/>
      <c r="I5" s="67"/>
      <c r="J5" s="67"/>
      <c r="K5" s="67"/>
      <c r="L5" s="67"/>
      <c r="M5" s="67"/>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c r="IU5" s="64"/>
      <c r="IV5" s="64"/>
      <c r="IW5" s="64"/>
      <c r="IX5" s="64"/>
      <c r="IY5" s="64"/>
      <c r="IZ5" s="64"/>
      <c r="JA5" s="64"/>
      <c r="JB5" s="64"/>
      <c r="JC5" s="64"/>
      <c r="JD5" s="64"/>
      <c r="JE5" s="64"/>
      <c r="JF5" s="64"/>
      <c r="JG5" s="64"/>
      <c r="JH5" s="64"/>
      <c r="JI5" s="64"/>
      <c r="JJ5" s="64"/>
      <c r="JK5" s="64"/>
      <c r="JL5" s="64"/>
      <c r="JM5" s="64"/>
      <c r="JN5" s="64"/>
      <c r="JO5" s="64"/>
      <c r="JP5" s="64"/>
      <c r="JQ5" s="64"/>
      <c r="JR5" s="64"/>
      <c r="JS5" s="64"/>
      <c r="JT5" s="64"/>
      <c r="JU5" s="64"/>
      <c r="JV5" s="64"/>
      <c r="JW5" s="64"/>
      <c r="JX5" s="64"/>
      <c r="JY5" s="64"/>
      <c r="JZ5" s="64"/>
      <c r="KA5" s="64"/>
      <c r="KB5" s="64"/>
      <c r="KC5" s="64"/>
      <c r="KD5" s="64"/>
      <c r="KE5" s="64"/>
      <c r="KF5" s="64"/>
      <c r="KG5" s="64"/>
      <c r="KH5" s="64"/>
      <c r="KI5" s="64"/>
      <c r="KJ5" s="64"/>
      <c r="KK5" s="64"/>
      <c r="KL5" s="64"/>
      <c r="KM5" s="64"/>
      <c r="KN5" s="64"/>
      <c r="KO5" s="64"/>
      <c r="KP5" s="64"/>
      <c r="KQ5" s="64"/>
      <c r="KR5" s="64"/>
      <c r="KS5" s="64"/>
      <c r="KT5" s="64"/>
      <c r="KU5" s="64"/>
      <c r="KV5" s="64"/>
      <c r="KW5" s="64"/>
      <c r="KX5" s="64"/>
      <c r="KY5" s="64"/>
      <c r="KZ5" s="64"/>
      <c r="LA5" s="64"/>
      <c r="LB5" s="64"/>
      <c r="LC5" s="64"/>
      <c r="LD5" s="64"/>
      <c r="LE5" s="64"/>
      <c r="LF5" s="64"/>
      <c r="LG5" s="64"/>
      <c r="LH5" s="64"/>
      <c r="LI5" s="64"/>
      <c r="LJ5" s="64"/>
      <c r="LK5" s="64"/>
      <c r="LL5" s="64"/>
      <c r="LM5" s="64"/>
      <c r="LN5" s="64"/>
      <c r="LO5" s="64"/>
      <c r="LP5" s="64"/>
      <c r="LQ5" s="64"/>
      <c r="LR5" s="64"/>
      <c r="LS5" s="64"/>
      <c r="LT5" s="64"/>
      <c r="LU5" s="64"/>
      <c r="LV5" s="64"/>
      <c r="LW5" s="64"/>
      <c r="LX5" s="64"/>
      <c r="LY5" s="64"/>
      <c r="LZ5" s="64"/>
      <c r="MA5" s="64"/>
      <c r="MB5" s="64"/>
      <c r="MC5" s="64"/>
      <c r="MD5" s="64"/>
      <c r="ME5" s="64"/>
      <c r="MF5" s="64"/>
      <c r="MG5" s="64"/>
      <c r="MH5" s="64"/>
      <c r="MI5" s="64"/>
      <c r="MJ5" s="64"/>
      <c r="MK5" s="64"/>
      <c r="ML5" s="64"/>
      <c r="MM5" s="64"/>
      <c r="MN5" s="64"/>
      <c r="MO5" s="64"/>
      <c r="MP5" s="64"/>
      <c r="MQ5" s="64"/>
      <c r="MR5" s="64"/>
      <c r="MS5" s="64"/>
      <c r="MT5" s="64"/>
      <c r="MU5" s="64"/>
      <c r="MV5" s="64"/>
      <c r="MW5" s="64"/>
      <c r="MX5" s="64"/>
      <c r="MY5" s="64"/>
      <c r="MZ5" s="64"/>
      <c r="NA5" s="64"/>
      <c r="NB5" s="64"/>
      <c r="NC5" s="64"/>
      <c r="ND5" s="64"/>
      <c r="NE5" s="64"/>
      <c r="NF5" s="64"/>
      <c r="NG5" s="64"/>
      <c r="NH5" s="64"/>
      <c r="NI5" s="64"/>
      <c r="NJ5" s="64"/>
      <c r="NK5" s="64"/>
      <c r="NL5" s="64"/>
      <c r="NM5" s="64"/>
      <c r="NN5" s="64"/>
      <c r="NO5" s="64"/>
      <c r="NP5" s="64"/>
      <c r="NQ5" s="64"/>
      <c r="NR5" s="64"/>
      <c r="NS5" s="64"/>
      <c r="NT5" s="64"/>
      <c r="NU5" s="64"/>
      <c r="NV5" s="64"/>
      <c r="NW5" s="64"/>
      <c r="NX5" s="64"/>
      <c r="NY5" s="64"/>
      <c r="NZ5" s="64"/>
      <c r="OA5" s="64"/>
      <c r="OB5" s="64"/>
      <c r="OC5" s="64"/>
      <c r="OD5" s="64"/>
      <c r="OE5" s="64"/>
      <c r="OF5" s="64"/>
      <c r="OG5" s="64"/>
      <c r="OH5" s="64"/>
      <c r="OI5" s="64"/>
      <c r="OJ5" s="64"/>
      <c r="OK5" s="64"/>
      <c r="OL5" s="64"/>
      <c r="OM5" s="64"/>
      <c r="ON5" s="64"/>
      <c r="OO5" s="64"/>
      <c r="OP5" s="64"/>
      <c r="OQ5" s="64"/>
      <c r="OR5" s="64"/>
      <c r="OS5" s="64"/>
      <c r="OT5" s="64"/>
      <c r="OU5" s="64"/>
      <c r="OV5" s="64"/>
      <c r="OW5" s="64"/>
      <c r="OX5" s="64"/>
      <c r="OY5" s="64"/>
      <c r="OZ5" s="64"/>
      <c r="PA5" s="64"/>
      <c r="PB5" s="64"/>
      <c r="PC5" s="64"/>
      <c r="PD5" s="64"/>
      <c r="PE5" s="64"/>
      <c r="PF5" s="64"/>
      <c r="PG5" s="64"/>
      <c r="PH5" s="64"/>
      <c r="PI5" s="64"/>
      <c r="PJ5" s="64"/>
      <c r="PK5" s="64"/>
      <c r="PL5" s="64"/>
      <c r="PM5" s="64"/>
      <c r="PN5" s="64"/>
      <c r="PO5" s="64"/>
      <c r="PP5" s="64"/>
      <c r="PQ5" s="64"/>
      <c r="PR5" s="64"/>
      <c r="PS5" s="64"/>
      <c r="PT5" s="64"/>
      <c r="PU5" s="64"/>
      <c r="PV5" s="64"/>
      <c r="PW5" s="64"/>
      <c r="PX5" s="64"/>
      <c r="PY5" s="64"/>
      <c r="PZ5" s="64"/>
      <c r="QA5" s="64"/>
      <c r="QB5" s="64"/>
      <c r="QC5" s="64"/>
      <c r="QD5" s="64"/>
      <c r="QE5" s="64"/>
      <c r="QF5" s="64"/>
      <c r="QG5" s="64"/>
      <c r="QH5" s="64"/>
      <c r="QI5" s="64"/>
      <c r="QJ5" s="64"/>
      <c r="QK5" s="64"/>
      <c r="QL5" s="64"/>
      <c r="QM5" s="64"/>
      <c r="QN5" s="64"/>
      <c r="QO5" s="64"/>
      <c r="QP5" s="64"/>
      <c r="QQ5" s="64"/>
      <c r="QR5" s="64"/>
      <c r="QS5" s="64"/>
      <c r="QT5" s="64"/>
      <c r="QU5" s="64"/>
      <c r="QV5" s="64"/>
      <c r="QW5" s="64"/>
      <c r="QX5" s="64"/>
      <c r="QY5" s="64"/>
      <c r="QZ5" s="64"/>
      <c r="RA5" s="64"/>
      <c r="RB5" s="64"/>
      <c r="RC5" s="64"/>
      <c r="RD5" s="64"/>
      <c r="RE5" s="64"/>
      <c r="RF5" s="64"/>
      <c r="RG5" s="64"/>
      <c r="RH5" s="64"/>
      <c r="RI5" s="64"/>
      <c r="RJ5" s="64"/>
      <c r="RK5" s="64"/>
      <c r="RL5" s="64"/>
      <c r="RM5" s="64"/>
      <c r="RN5" s="64"/>
      <c r="RO5" s="64"/>
      <c r="RP5" s="64"/>
      <c r="RQ5" s="64"/>
      <c r="RR5" s="64"/>
      <c r="RS5" s="64"/>
      <c r="RT5" s="64"/>
      <c r="RU5" s="64"/>
      <c r="RV5" s="64"/>
      <c r="RW5" s="64"/>
      <c r="RX5" s="64"/>
      <c r="RY5" s="64"/>
      <c r="RZ5" s="64"/>
      <c r="SA5" s="64"/>
      <c r="SB5" s="64"/>
      <c r="SC5" s="64"/>
      <c r="SD5" s="64"/>
      <c r="SE5" s="64"/>
      <c r="SF5" s="64"/>
      <c r="SG5" s="64"/>
      <c r="SH5" s="64"/>
      <c r="SI5" s="64"/>
      <c r="SJ5" s="64"/>
      <c r="SK5" s="64"/>
      <c r="SL5" s="64"/>
      <c r="SM5" s="64"/>
      <c r="SN5" s="64"/>
      <c r="SO5" s="64"/>
      <c r="SP5" s="64"/>
      <c r="SQ5" s="64"/>
      <c r="SR5" s="64"/>
      <c r="SS5" s="64"/>
      <c r="ST5" s="64"/>
      <c r="SU5" s="64"/>
      <c r="SV5" s="64"/>
      <c r="SW5" s="64"/>
      <c r="SX5" s="64"/>
      <c r="SY5" s="64"/>
      <c r="SZ5" s="64"/>
      <c r="TA5" s="64"/>
      <c r="TB5" s="64"/>
      <c r="TC5" s="64"/>
      <c r="TD5" s="64"/>
      <c r="TE5" s="64"/>
      <c r="TF5" s="64"/>
      <c r="TG5" s="64"/>
      <c r="TH5" s="64"/>
      <c r="TI5" s="64"/>
      <c r="TJ5" s="64"/>
      <c r="TK5" s="64"/>
      <c r="TL5" s="64"/>
      <c r="TM5" s="64"/>
      <c r="TN5" s="64"/>
      <c r="TO5" s="64"/>
      <c r="TP5" s="64"/>
      <c r="TQ5" s="64"/>
      <c r="TR5" s="64"/>
      <c r="TS5" s="64"/>
      <c r="TT5" s="64"/>
      <c r="TU5" s="64"/>
      <c r="TV5" s="64"/>
      <c r="TW5" s="64"/>
      <c r="TX5" s="64"/>
      <c r="TY5" s="64"/>
      <c r="TZ5" s="64"/>
      <c r="UA5" s="64"/>
      <c r="UB5" s="64"/>
      <c r="UC5" s="64"/>
      <c r="UD5" s="64"/>
      <c r="UE5" s="64"/>
      <c r="UF5" s="64"/>
      <c r="UG5" s="64"/>
      <c r="UH5" s="64"/>
      <c r="UI5" s="64"/>
      <c r="UJ5" s="64"/>
      <c r="UK5" s="64"/>
      <c r="UL5" s="64"/>
      <c r="UM5" s="64"/>
      <c r="UN5" s="64"/>
      <c r="UO5" s="64"/>
      <c r="UP5" s="64"/>
      <c r="UQ5" s="64"/>
      <c r="UR5" s="64"/>
      <c r="US5" s="64"/>
      <c r="UT5" s="64"/>
      <c r="UU5" s="64"/>
      <c r="UV5" s="64"/>
      <c r="UW5" s="64"/>
      <c r="UX5" s="64"/>
      <c r="UY5" s="64"/>
      <c r="UZ5" s="64"/>
      <c r="VA5" s="64"/>
      <c r="VB5" s="64"/>
      <c r="VC5" s="64"/>
      <c r="VD5" s="64"/>
      <c r="VE5" s="64"/>
      <c r="VF5" s="64"/>
      <c r="VG5" s="64"/>
      <c r="VH5" s="64"/>
      <c r="VI5" s="64"/>
      <c r="VJ5" s="64"/>
      <c r="VK5" s="64"/>
      <c r="VL5" s="64"/>
      <c r="VM5" s="64"/>
      <c r="VN5" s="64"/>
      <c r="VO5" s="64"/>
      <c r="VP5" s="64"/>
      <c r="VQ5" s="64"/>
      <c r="VR5" s="64"/>
      <c r="VS5" s="64"/>
      <c r="VT5" s="64"/>
      <c r="VU5" s="64"/>
      <c r="VV5" s="64"/>
      <c r="VW5" s="64"/>
      <c r="VX5" s="64"/>
      <c r="VY5" s="64"/>
      <c r="VZ5" s="64"/>
      <c r="WA5" s="64"/>
      <c r="WB5" s="64"/>
      <c r="WC5" s="64"/>
      <c r="WD5" s="64"/>
      <c r="WE5" s="64"/>
      <c r="WF5" s="64"/>
      <c r="WG5" s="64"/>
      <c r="WH5" s="64"/>
      <c r="WI5" s="64"/>
      <c r="WJ5" s="64"/>
      <c r="WK5" s="64"/>
      <c r="WL5" s="64"/>
      <c r="WM5" s="64"/>
      <c r="WN5" s="64"/>
      <c r="WO5" s="64"/>
      <c r="WP5" s="64"/>
      <c r="WQ5" s="64"/>
      <c r="WR5" s="64"/>
      <c r="WS5" s="64"/>
      <c r="WT5" s="64"/>
      <c r="WU5" s="64"/>
      <c r="WV5" s="64"/>
      <c r="WW5" s="64"/>
      <c r="WX5" s="64"/>
      <c r="WY5" s="64"/>
      <c r="WZ5" s="64"/>
      <c r="XA5" s="64"/>
      <c r="XB5" s="64"/>
      <c r="XC5" s="64"/>
      <c r="XD5" s="64"/>
      <c r="XE5" s="64"/>
      <c r="XF5" s="64"/>
      <c r="XG5" s="64"/>
      <c r="XH5" s="64"/>
      <c r="XI5" s="64"/>
      <c r="XJ5" s="64"/>
      <c r="XK5" s="64"/>
      <c r="XL5" s="64"/>
      <c r="XM5" s="64"/>
      <c r="XN5" s="64"/>
      <c r="XO5" s="64"/>
      <c r="XP5" s="64"/>
      <c r="XQ5" s="64"/>
      <c r="XR5" s="64"/>
      <c r="XS5" s="64"/>
      <c r="XT5" s="64"/>
      <c r="XU5" s="64"/>
      <c r="XV5" s="64"/>
      <c r="XW5" s="64"/>
      <c r="XX5" s="64"/>
      <c r="XY5" s="64"/>
      <c r="XZ5" s="64"/>
      <c r="YA5" s="64"/>
      <c r="YB5" s="64"/>
      <c r="YC5" s="64"/>
      <c r="YD5" s="64"/>
      <c r="YE5" s="64"/>
      <c r="YF5" s="64"/>
      <c r="YG5" s="64"/>
      <c r="YH5" s="64"/>
      <c r="YI5" s="64"/>
      <c r="YJ5" s="64"/>
      <c r="YK5" s="64"/>
      <c r="YL5" s="64"/>
      <c r="YM5" s="64"/>
      <c r="YN5" s="64"/>
      <c r="YO5" s="64"/>
      <c r="YP5" s="64"/>
      <c r="YQ5" s="64"/>
      <c r="YR5" s="64"/>
      <c r="YS5" s="64"/>
      <c r="YT5" s="64"/>
      <c r="YU5" s="64"/>
      <c r="YV5" s="64"/>
      <c r="YW5" s="64"/>
      <c r="YX5" s="64"/>
      <c r="YY5" s="64"/>
      <c r="YZ5" s="64"/>
      <c r="ZA5" s="64"/>
      <c r="ZB5" s="64"/>
      <c r="ZC5" s="64"/>
      <c r="ZD5" s="64"/>
      <c r="ZE5" s="64"/>
      <c r="ZF5" s="64"/>
      <c r="ZG5" s="64"/>
      <c r="ZH5" s="64"/>
      <c r="ZI5" s="64"/>
      <c r="ZJ5" s="64"/>
      <c r="ZK5" s="64"/>
      <c r="ZL5" s="64"/>
      <c r="ZM5" s="64"/>
      <c r="ZN5" s="64"/>
      <c r="ZO5" s="64"/>
      <c r="ZP5" s="64"/>
      <c r="ZQ5" s="64"/>
      <c r="ZR5" s="64"/>
      <c r="ZS5" s="64"/>
      <c r="ZT5" s="64"/>
      <c r="ZU5" s="64"/>
      <c r="ZV5" s="64"/>
      <c r="ZW5" s="64"/>
      <c r="ZX5" s="64"/>
      <c r="ZY5" s="64"/>
      <c r="ZZ5" s="64"/>
      <c r="AAA5" s="64"/>
      <c r="AAB5" s="64"/>
      <c r="AAC5" s="64"/>
      <c r="AAD5" s="64"/>
      <c r="AAE5" s="64"/>
      <c r="AAF5" s="64"/>
      <c r="AAG5" s="64"/>
      <c r="AAH5" s="64"/>
      <c r="AAI5" s="64"/>
      <c r="AAJ5" s="64"/>
      <c r="AAK5" s="64"/>
      <c r="AAL5" s="64"/>
      <c r="AAM5" s="64"/>
      <c r="AAN5" s="64"/>
      <c r="AAO5" s="64"/>
      <c r="AAP5" s="64"/>
      <c r="AAQ5" s="64"/>
      <c r="AAR5" s="64"/>
      <c r="AAS5" s="64"/>
      <c r="AAT5" s="64"/>
      <c r="AAU5" s="64"/>
      <c r="AAV5" s="64"/>
      <c r="AAW5" s="64"/>
      <c r="AAX5" s="64"/>
      <c r="AAY5" s="64"/>
      <c r="AAZ5" s="64"/>
      <c r="ABA5" s="64"/>
      <c r="ABB5" s="64"/>
      <c r="ABC5" s="64"/>
      <c r="ABD5" s="64"/>
      <c r="ABE5" s="64"/>
      <c r="ABF5" s="64"/>
      <c r="ABG5" s="64"/>
      <c r="ABH5" s="64"/>
      <c r="ABI5" s="64"/>
      <c r="ABJ5" s="64"/>
      <c r="ABK5" s="64"/>
      <c r="ABL5" s="64"/>
      <c r="ABM5" s="64"/>
      <c r="ABN5" s="64"/>
      <c r="ABO5" s="64"/>
      <c r="ABP5" s="64"/>
      <c r="ABQ5" s="64"/>
      <c r="ABR5" s="64"/>
      <c r="ABS5" s="64"/>
      <c r="ABT5" s="64"/>
      <c r="ABU5" s="64"/>
      <c r="ABV5" s="64"/>
      <c r="ABW5" s="64"/>
      <c r="ABX5" s="64"/>
      <c r="ABY5" s="64"/>
      <c r="ABZ5" s="64"/>
      <c r="ACA5" s="64"/>
      <c r="ACB5" s="64"/>
      <c r="ACC5" s="64"/>
      <c r="ACD5" s="64"/>
      <c r="ACE5" s="64"/>
      <c r="ACF5" s="64"/>
      <c r="ACG5" s="64"/>
      <c r="ACH5" s="64"/>
      <c r="ACI5" s="64"/>
      <c r="ACJ5" s="64"/>
      <c r="ACK5" s="64"/>
      <c r="ACL5" s="64"/>
      <c r="ACM5" s="64"/>
      <c r="ACN5" s="64"/>
      <c r="ACO5" s="64"/>
      <c r="ACP5" s="64"/>
      <c r="ACQ5" s="64"/>
      <c r="ACR5" s="64"/>
      <c r="ACS5" s="64"/>
      <c r="ACT5" s="64"/>
      <c r="ACU5" s="64"/>
      <c r="ACV5" s="64"/>
      <c r="ACW5" s="64"/>
      <c r="ACX5" s="64"/>
      <c r="ACY5" s="64"/>
      <c r="ACZ5" s="64"/>
      <c r="ADA5" s="64"/>
      <c r="ADB5" s="64"/>
      <c r="ADC5" s="64"/>
      <c r="ADD5" s="64"/>
      <c r="ADE5" s="64"/>
      <c r="ADF5" s="64"/>
      <c r="ADG5" s="64"/>
      <c r="ADH5" s="64"/>
      <c r="ADI5" s="64"/>
      <c r="ADJ5" s="64"/>
      <c r="ADK5" s="64"/>
      <c r="ADL5" s="64"/>
      <c r="ADM5" s="64"/>
      <c r="ADN5" s="64"/>
      <c r="ADO5" s="64"/>
      <c r="ADP5" s="64"/>
      <c r="ADQ5" s="64"/>
      <c r="ADR5" s="64"/>
      <c r="ADS5" s="64"/>
      <c r="ADT5" s="64"/>
      <c r="ADU5" s="64"/>
      <c r="ADV5" s="64"/>
      <c r="ADW5" s="64"/>
      <c r="ADX5" s="64"/>
      <c r="ADY5" s="64"/>
      <c r="ADZ5" s="64"/>
      <c r="AEA5" s="64"/>
      <c r="AEB5" s="64"/>
      <c r="AEC5" s="64"/>
      <c r="AED5" s="64"/>
      <c r="AEE5" s="64"/>
      <c r="AEF5" s="64"/>
      <c r="AEG5" s="64"/>
      <c r="AEH5" s="64"/>
      <c r="AEI5" s="64"/>
      <c r="AEJ5" s="64"/>
      <c r="AEK5" s="64"/>
      <c r="AEL5" s="64"/>
      <c r="AEM5" s="64"/>
      <c r="AEN5" s="64"/>
      <c r="AEO5" s="64"/>
      <c r="AEP5" s="64"/>
      <c r="AEQ5" s="64"/>
      <c r="AER5" s="64"/>
      <c r="AES5" s="64"/>
      <c r="AET5" s="64"/>
      <c r="AEU5" s="64"/>
      <c r="AEV5" s="64"/>
      <c r="AEW5" s="64"/>
      <c r="AEX5" s="64"/>
      <c r="AEY5" s="64"/>
      <c r="AEZ5" s="64"/>
      <c r="AFA5" s="64"/>
      <c r="AFB5" s="64"/>
      <c r="AFC5" s="64"/>
      <c r="AFD5" s="64"/>
      <c r="AFE5" s="64"/>
      <c r="AFF5" s="64"/>
      <c r="AFG5" s="64"/>
      <c r="AFH5" s="64"/>
      <c r="AFI5" s="64"/>
      <c r="AFJ5" s="64"/>
      <c r="AFK5" s="64"/>
      <c r="AFL5" s="64"/>
      <c r="AFM5" s="64"/>
      <c r="AFN5" s="64"/>
      <c r="AFO5" s="64"/>
      <c r="AFP5" s="64"/>
      <c r="AFQ5" s="64"/>
      <c r="AFR5" s="64"/>
      <c r="AFS5" s="64"/>
      <c r="AFT5" s="64"/>
      <c r="AFU5" s="64"/>
      <c r="AFV5" s="64"/>
      <c r="AFW5" s="64"/>
      <c r="AFX5" s="64"/>
      <c r="AFY5" s="64"/>
      <c r="AFZ5" s="64"/>
      <c r="AGA5" s="64"/>
      <c r="AGB5" s="64"/>
      <c r="AGC5" s="64"/>
      <c r="AGD5" s="64"/>
      <c r="AGE5" s="64"/>
      <c r="AGF5" s="64"/>
      <c r="AGG5" s="64"/>
      <c r="AGH5" s="64"/>
      <c r="AGI5" s="64"/>
      <c r="AGJ5" s="64"/>
      <c r="AGK5" s="64"/>
      <c r="AGL5" s="64"/>
      <c r="AGM5" s="64"/>
      <c r="AGN5" s="64"/>
      <c r="AGO5" s="64"/>
      <c r="AGP5" s="64"/>
      <c r="AGQ5" s="64"/>
      <c r="AGR5" s="64"/>
      <c r="AGS5" s="64"/>
      <c r="AGT5" s="64"/>
      <c r="AGU5" s="64"/>
      <c r="AGV5" s="64"/>
      <c r="AGW5" s="64"/>
      <c r="AGX5" s="64"/>
      <c r="AGY5" s="64"/>
      <c r="AGZ5" s="64"/>
      <c r="AHA5" s="64"/>
      <c r="AHB5" s="64"/>
      <c r="AHC5" s="64"/>
      <c r="AHD5" s="64"/>
      <c r="AHE5" s="64"/>
      <c r="AHF5" s="64"/>
      <c r="AHG5" s="64"/>
      <c r="AHH5" s="64"/>
      <c r="AHI5" s="64"/>
      <c r="AHJ5" s="64"/>
      <c r="AHK5" s="64"/>
      <c r="AHL5" s="64"/>
      <c r="AHM5" s="64"/>
      <c r="AHN5" s="64"/>
      <c r="AHO5" s="64"/>
      <c r="AHP5" s="64"/>
      <c r="AHQ5" s="64"/>
      <c r="AHR5" s="64"/>
      <c r="AHS5" s="64"/>
      <c r="AHT5" s="64"/>
      <c r="AHU5" s="64"/>
      <c r="AHV5" s="64"/>
      <c r="AHW5" s="64"/>
      <c r="AHX5" s="64"/>
      <c r="AHY5" s="64"/>
      <c r="AHZ5" s="64"/>
      <c r="AIA5" s="64"/>
      <c r="AIB5" s="64"/>
      <c r="AIC5" s="64"/>
      <c r="AID5" s="64"/>
      <c r="AIE5" s="64"/>
      <c r="AIF5" s="64"/>
      <c r="AIG5" s="64"/>
      <c r="AIH5" s="64"/>
      <c r="AII5" s="64"/>
      <c r="AIJ5" s="64"/>
      <c r="AIK5" s="64"/>
      <c r="AIL5" s="64"/>
      <c r="AIM5" s="64"/>
      <c r="AIN5" s="64"/>
      <c r="AIO5" s="64"/>
      <c r="AIP5" s="64"/>
      <c r="AIQ5" s="64"/>
      <c r="AIR5" s="64"/>
      <c r="AIS5" s="64"/>
      <c r="AIT5" s="64"/>
      <c r="AIU5" s="64"/>
      <c r="AIV5" s="64"/>
      <c r="AIW5" s="64"/>
      <c r="AIX5" s="64"/>
      <c r="AIY5" s="64"/>
      <c r="AIZ5" s="64"/>
      <c r="AJA5" s="64"/>
      <c r="AJB5" s="64"/>
      <c r="AJC5" s="64"/>
      <c r="AJD5" s="64"/>
      <c r="AJE5" s="64"/>
      <c r="AJF5" s="64"/>
      <c r="AJG5" s="64"/>
      <c r="AJH5" s="64"/>
      <c r="AJI5" s="64"/>
      <c r="AJJ5" s="64"/>
      <c r="AJK5" s="64"/>
      <c r="AJL5" s="64"/>
      <c r="AJM5" s="64"/>
      <c r="AJN5" s="64"/>
      <c r="AJO5" s="64"/>
      <c r="AJP5" s="64"/>
      <c r="AJQ5" s="64"/>
      <c r="AJR5" s="64"/>
      <c r="AJS5" s="64"/>
      <c r="AJT5" s="64"/>
      <c r="AJU5" s="64"/>
      <c r="AJV5" s="64"/>
      <c r="AJW5" s="64"/>
      <c r="AJX5" s="64"/>
      <c r="AJY5" s="64"/>
      <c r="AJZ5" s="64"/>
      <c r="AKA5" s="64"/>
      <c r="AKB5" s="64"/>
      <c r="AKC5" s="64"/>
      <c r="AKD5" s="64"/>
      <c r="AKE5" s="64"/>
      <c r="AKF5" s="64"/>
      <c r="AKG5" s="64"/>
      <c r="AKH5" s="64"/>
      <c r="AKI5" s="64"/>
      <c r="AKJ5" s="64"/>
      <c r="AKK5" s="64"/>
      <c r="AKL5" s="64"/>
      <c r="AKM5" s="64"/>
      <c r="AKN5" s="64"/>
      <c r="AKO5" s="64"/>
      <c r="AKP5" s="64"/>
      <c r="AKQ5" s="64"/>
      <c r="AKR5" s="64"/>
      <c r="AKS5" s="64"/>
      <c r="AKT5" s="64"/>
      <c r="AKU5" s="64"/>
      <c r="AKV5" s="64"/>
      <c r="AKW5" s="64"/>
      <c r="AKX5" s="64"/>
      <c r="AKY5" s="64"/>
      <c r="AKZ5" s="64"/>
      <c r="ALA5" s="64"/>
      <c r="ALB5" s="64"/>
      <c r="ALC5" s="64"/>
      <c r="ALD5" s="64"/>
      <c r="ALE5" s="64"/>
      <c r="ALF5" s="64"/>
      <c r="ALG5" s="64"/>
      <c r="ALH5" s="64"/>
      <c r="ALI5" s="64"/>
      <c r="ALJ5" s="64"/>
      <c r="ALK5" s="64"/>
      <c r="ALL5" s="64"/>
      <c r="ALM5" s="64"/>
      <c r="ALN5" s="64"/>
      <c r="ALO5" s="64"/>
      <c r="ALP5" s="64"/>
      <c r="ALQ5" s="64"/>
      <c r="ALR5" s="64"/>
      <c r="ALS5" s="64"/>
      <c r="ALT5" s="64"/>
      <c r="ALU5" s="64"/>
      <c r="ALV5" s="64"/>
      <c r="ALW5" s="64"/>
      <c r="ALX5" s="64"/>
      <c r="ALY5" s="64"/>
      <c r="ALZ5" s="64"/>
      <c r="AMA5" s="64"/>
      <c r="AMB5" s="64"/>
      <c r="AMC5" s="64"/>
      <c r="AMD5" s="64"/>
      <c r="AME5" s="64"/>
      <c r="AMF5" s="64"/>
      <c r="AMG5" s="64"/>
      <c r="AMH5" s="64"/>
      <c r="AMI5" s="64"/>
      <c r="AMJ5" s="64"/>
    </row>
    <row r="6" spans="1:1024" s="17" customFormat="1" ht="25.5" customHeight="1" x14ac:dyDescent="0.25">
      <c r="A6" s="66" t="s">
        <v>806</v>
      </c>
      <c r="B6" s="67">
        <v>2</v>
      </c>
      <c r="C6" s="67"/>
      <c r="D6" s="67"/>
      <c r="E6" s="67"/>
      <c r="F6" s="67"/>
      <c r="G6" s="67"/>
      <c r="H6" s="67"/>
      <c r="I6" s="67"/>
      <c r="J6" s="67"/>
      <c r="K6" s="67"/>
      <c r="L6" s="67"/>
      <c r="M6" s="67"/>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c r="IR6" s="64"/>
      <c r="IS6" s="64"/>
      <c r="IT6" s="64"/>
      <c r="IU6" s="64"/>
      <c r="IV6" s="64"/>
      <c r="IW6" s="64"/>
      <c r="IX6" s="64"/>
      <c r="IY6" s="64"/>
      <c r="IZ6" s="64"/>
      <c r="JA6" s="64"/>
      <c r="JB6" s="64"/>
      <c r="JC6" s="64"/>
      <c r="JD6" s="64"/>
      <c r="JE6" s="64"/>
      <c r="JF6" s="64"/>
      <c r="JG6" s="64"/>
      <c r="JH6" s="64"/>
      <c r="JI6" s="64"/>
      <c r="JJ6" s="64"/>
      <c r="JK6" s="64"/>
      <c r="JL6" s="64"/>
      <c r="JM6" s="64"/>
      <c r="JN6" s="64"/>
      <c r="JO6" s="64"/>
      <c r="JP6" s="64"/>
      <c r="JQ6" s="64"/>
      <c r="JR6" s="64"/>
      <c r="JS6" s="64"/>
      <c r="JT6" s="64"/>
      <c r="JU6" s="64"/>
      <c r="JV6" s="64"/>
      <c r="JW6" s="64"/>
      <c r="JX6" s="64"/>
      <c r="JY6" s="64"/>
      <c r="JZ6" s="64"/>
      <c r="KA6" s="64"/>
      <c r="KB6" s="64"/>
      <c r="KC6" s="64"/>
      <c r="KD6" s="64"/>
      <c r="KE6" s="64"/>
      <c r="KF6" s="64"/>
      <c r="KG6" s="64"/>
      <c r="KH6" s="64"/>
      <c r="KI6" s="64"/>
      <c r="KJ6" s="64"/>
      <c r="KK6" s="64"/>
      <c r="KL6" s="64"/>
      <c r="KM6" s="64"/>
      <c r="KN6" s="64"/>
      <c r="KO6" s="64"/>
      <c r="KP6" s="64"/>
      <c r="KQ6" s="64"/>
      <c r="KR6" s="64"/>
      <c r="KS6" s="64"/>
      <c r="KT6" s="64"/>
      <c r="KU6" s="64"/>
      <c r="KV6" s="64"/>
      <c r="KW6" s="64"/>
      <c r="KX6" s="64"/>
      <c r="KY6" s="64"/>
      <c r="KZ6" s="64"/>
      <c r="LA6" s="64"/>
      <c r="LB6" s="64"/>
      <c r="LC6" s="64"/>
      <c r="LD6" s="64"/>
      <c r="LE6" s="64"/>
      <c r="LF6" s="64"/>
      <c r="LG6" s="64"/>
      <c r="LH6" s="64"/>
      <c r="LI6" s="64"/>
      <c r="LJ6" s="64"/>
      <c r="LK6" s="64"/>
      <c r="LL6" s="64"/>
      <c r="LM6" s="64"/>
      <c r="LN6" s="64"/>
      <c r="LO6" s="64"/>
      <c r="LP6" s="64"/>
      <c r="LQ6" s="64"/>
      <c r="LR6" s="64"/>
      <c r="LS6" s="64"/>
      <c r="LT6" s="64"/>
      <c r="LU6" s="64"/>
      <c r="LV6" s="64"/>
      <c r="LW6" s="64"/>
      <c r="LX6" s="64"/>
      <c r="LY6" s="64"/>
      <c r="LZ6" s="64"/>
      <c r="MA6" s="64"/>
      <c r="MB6" s="64"/>
      <c r="MC6" s="64"/>
      <c r="MD6" s="64"/>
      <c r="ME6" s="64"/>
      <c r="MF6" s="64"/>
      <c r="MG6" s="64"/>
      <c r="MH6" s="64"/>
      <c r="MI6" s="64"/>
      <c r="MJ6" s="64"/>
      <c r="MK6" s="64"/>
      <c r="ML6" s="64"/>
      <c r="MM6" s="64"/>
      <c r="MN6" s="64"/>
      <c r="MO6" s="64"/>
      <c r="MP6" s="64"/>
      <c r="MQ6" s="64"/>
      <c r="MR6" s="64"/>
      <c r="MS6" s="64"/>
      <c r="MT6" s="64"/>
      <c r="MU6" s="64"/>
      <c r="MV6" s="64"/>
      <c r="MW6" s="64"/>
      <c r="MX6" s="64"/>
      <c r="MY6" s="64"/>
      <c r="MZ6" s="64"/>
      <c r="NA6" s="64"/>
      <c r="NB6" s="64"/>
      <c r="NC6" s="64"/>
      <c r="ND6" s="64"/>
      <c r="NE6" s="64"/>
      <c r="NF6" s="64"/>
      <c r="NG6" s="64"/>
      <c r="NH6" s="64"/>
      <c r="NI6" s="64"/>
      <c r="NJ6" s="64"/>
      <c r="NK6" s="64"/>
      <c r="NL6" s="64"/>
      <c r="NM6" s="64"/>
      <c r="NN6" s="64"/>
      <c r="NO6" s="64"/>
      <c r="NP6" s="64"/>
      <c r="NQ6" s="64"/>
      <c r="NR6" s="64"/>
      <c r="NS6" s="64"/>
      <c r="NT6" s="64"/>
      <c r="NU6" s="64"/>
      <c r="NV6" s="64"/>
      <c r="NW6" s="64"/>
      <c r="NX6" s="64"/>
      <c r="NY6" s="64"/>
      <c r="NZ6" s="64"/>
      <c r="OA6" s="64"/>
      <c r="OB6" s="64"/>
      <c r="OC6" s="64"/>
      <c r="OD6" s="64"/>
      <c r="OE6" s="64"/>
      <c r="OF6" s="64"/>
      <c r="OG6" s="64"/>
      <c r="OH6" s="64"/>
      <c r="OI6" s="64"/>
      <c r="OJ6" s="64"/>
      <c r="OK6" s="64"/>
      <c r="OL6" s="64"/>
      <c r="OM6" s="64"/>
      <c r="ON6" s="64"/>
      <c r="OO6" s="64"/>
      <c r="OP6" s="64"/>
      <c r="OQ6" s="64"/>
      <c r="OR6" s="64"/>
      <c r="OS6" s="64"/>
      <c r="OT6" s="64"/>
      <c r="OU6" s="64"/>
      <c r="OV6" s="64"/>
      <c r="OW6" s="64"/>
      <c r="OX6" s="64"/>
      <c r="OY6" s="64"/>
      <c r="OZ6" s="64"/>
      <c r="PA6" s="64"/>
      <c r="PB6" s="64"/>
      <c r="PC6" s="64"/>
      <c r="PD6" s="64"/>
      <c r="PE6" s="64"/>
      <c r="PF6" s="64"/>
      <c r="PG6" s="64"/>
      <c r="PH6" s="64"/>
      <c r="PI6" s="64"/>
      <c r="PJ6" s="64"/>
      <c r="PK6" s="64"/>
      <c r="PL6" s="64"/>
      <c r="PM6" s="64"/>
      <c r="PN6" s="64"/>
      <c r="PO6" s="64"/>
      <c r="PP6" s="64"/>
      <c r="PQ6" s="64"/>
      <c r="PR6" s="64"/>
      <c r="PS6" s="64"/>
      <c r="PT6" s="64"/>
      <c r="PU6" s="64"/>
      <c r="PV6" s="64"/>
      <c r="PW6" s="64"/>
      <c r="PX6" s="64"/>
      <c r="PY6" s="64"/>
      <c r="PZ6" s="64"/>
      <c r="QA6" s="64"/>
      <c r="QB6" s="64"/>
      <c r="QC6" s="64"/>
      <c r="QD6" s="64"/>
      <c r="QE6" s="64"/>
      <c r="QF6" s="64"/>
      <c r="QG6" s="64"/>
      <c r="QH6" s="64"/>
      <c r="QI6" s="64"/>
      <c r="QJ6" s="64"/>
      <c r="QK6" s="64"/>
      <c r="QL6" s="64"/>
      <c r="QM6" s="64"/>
      <c r="QN6" s="64"/>
      <c r="QO6" s="64"/>
      <c r="QP6" s="64"/>
      <c r="QQ6" s="64"/>
      <c r="QR6" s="64"/>
      <c r="QS6" s="64"/>
      <c r="QT6" s="64"/>
      <c r="QU6" s="64"/>
      <c r="QV6" s="64"/>
      <c r="QW6" s="64"/>
      <c r="QX6" s="64"/>
      <c r="QY6" s="64"/>
      <c r="QZ6" s="64"/>
      <c r="RA6" s="64"/>
      <c r="RB6" s="64"/>
      <c r="RC6" s="64"/>
      <c r="RD6" s="64"/>
      <c r="RE6" s="64"/>
      <c r="RF6" s="64"/>
      <c r="RG6" s="64"/>
      <c r="RH6" s="64"/>
      <c r="RI6" s="64"/>
      <c r="RJ6" s="64"/>
      <c r="RK6" s="64"/>
      <c r="RL6" s="64"/>
      <c r="RM6" s="64"/>
      <c r="RN6" s="64"/>
      <c r="RO6" s="64"/>
      <c r="RP6" s="64"/>
      <c r="RQ6" s="64"/>
      <c r="RR6" s="64"/>
      <c r="RS6" s="64"/>
      <c r="RT6" s="64"/>
      <c r="RU6" s="64"/>
      <c r="RV6" s="64"/>
      <c r="RW6" s="64"/>
      <c r="RX6" s="64"/>
      <c r="RY6" s="64"/>
      <c r="RZ6" s="64"/>
      <c r="SA6" s="64"/>
      <c r="SB6" s="64"/>
      <c r="SC6" s="64"/>
      <c r="SD6" s="64"/>
      <c r="SE6" s="64"/>
      <c r="SF6" s="64"/>
      <c r="SG6" s="64"/>
      <c r="SH6" s="64"/>
      <c r="SI6" s="64"/>
      <c r="SJ6" s="64"/>
      <c r="SK6" s="64"/>
      <c r="SL6" s="64"/>
      <c r="SM6" s="64"/>
      <c r="SN6" s="64"/>
      <c r="SO6" s="64"/>
      <c r="SP6" s="64"/>
      <c r="SQ6" s="64"/>
      <c r="SR6" s="64"/>
      <c r="SS6" s="64"/>
      <c r="ST6" s="64"/>
      <c r="SU6" s="64"/>
      <c r="SV6" s="64"/>
      <c r="SW6" s="64"/>
      <c r="SX6" s="64"/>
      <c r="SY6" s="64"/>
      <c r="SZ6" s="64"/>
      <c r="TA6" s="64"/>
      <c r="TB6" s="64"/>
      <c r="TC6" s="64"/>
      <c r="TD6" s="64"/>
      <c r="TE6" s="64"/>
      <c r="TF6" s="64"/>
      <c r="TG6" s="64"/>
      <c r="TH6" s="64"/>
      <c r="TI6" s="64"/>
      <c r="TJ6" s="64"/>
      <c r="TK6" s="64"/>
      <c r="TL6" s="64"/>
      <c r="TM6" s="64"/>
      <c r="TN6" s="64"/>
      <c r="TO6" s="64"/>
      <c r="TP6" s="64"/>
      <c r="TQ6" s="64"/>
      <c r="TR6" s="64"/>
      <c r="TS6" s="64"/>
      <c r="TT6" s="64"/>
      <c r="TU6" s="64"/>
      <c r="TV6" s="64"/>
      <c r="TW6" s="64"/>
      <c r="TX6" s="64"/>
      <c r="TY6" s="64"/>
      <c r="TZ6" s="64"/>
      <c r="UA6" s="64"/>
      <c r="UB6" s="64"/>
      <c r="UC6" s="64"/>
      <c r="UD6" s="64"/>
      <c r="UE6" s="64"/>
      <c r="UF6" s="64"/>
      <c r="UG6" s="64"/>
      <c r="UH6" s="64"/>
      <c r="UI6" s="64"/>
      <c r="UJ6" s="64"/>
      <c r="UK6" s="64"/>
      <c r="UL6" s="64"/>
      <c r="UM6" s="64"/>
      <c r="UN6" s="64"/>
      <c r="UO6" s="64"/>
      <c r="UP6" s="64"/>
      <c r="UQ6" s="64"/>
      <c r="UR6" s="64"/>
      <c r="US6" s="64"/>
      <c r="UT6" s="64"/>
      <c r="UU6" s="64"/>
      <c r="UV6" s="64"/>
      <c r="UW6" s="64"/>
      <c r="UX6" s="64"/>
      <c r="UY6" s="64"/>
      <c r="UZ6" s="64"/>
      <c r="VA6" s="64"/>
      <c r="VB6" s="64"/>
      <c r="VC6" s="64"/>
      <c r="VD6" s="64"/>
      <c r="VE6" s="64"/>
      <c r="VF6" s="64"/>
      <c r="VG6" s="64"/>
      <c r="VH6" s="64"/>
      <c r="VI6" s="64"/>
      <c r="VJ6" s="64"/>
      <c r="VK6" s="64"/>
      <c r="VL6" s="64"/>
      <c r="VM6" s="64"/>
      <c r="VN6" s="64"/>
      <c r="VO6" s="64"/>
      <c r="VP6" s="64"/>
      <c r="VQ6" s="64"/>
      <c r="VR6" s="64"/>
      <c r="VS6" s="64"/>
      <c r="VT6" s="64"/>
      <c r="VU6" s="64"/>
      <c r="VV6" s="64"/>
      <c r="VW6" s="64"/>
      <c r="VX6" s="64"/>
      <c r="VY6" s="64"/>
      <c r="VZ6" s="64"/>
      <c r="WA6" s="64"/>
      <c r="WB6" s="64"/>
      <c r="WC6" s="64"/>
      <c r="WD6" s="64"/>
      <c r="WE6" s="64"/>
      <c r="WF6" s="64"/>
      <c r="WG6" s="64"/>
      <c r="WH6" s="64"/>
      <c r="WI6" s="64"/>
      <c r="WJ6" s="64"/>
      <c r="WK6" s="64"/>
      <c r="WL6" s="64"/>
      <c r="WM6" s="64"/>
      <c r="WN6" s="64"/>
      <c r="WO6" s="64"/>
      <c r="WP6" s="64"/>
      <c r="WQ6" s="64"/>
      <c r="WR6" s="64"/>
      <c r="WS6" s="64"/>
      <c r="WT6" s="64"/>
      <c r="WU6" s="64"/>
      <c r="WV6" s="64"/>
      <c r="WW6" s="64"/>
      <c r="WX6" s="64"/>
      <c r="WY6" s="64"/>
      <c r="WZ6" s="64"/>
      <c r="XA6" s="64"/>
      <c r="XB6" s="64"/>
      <c r="XC6" s="64"/>
      <c r="XD6" s="64"/>
      <c r="XE6" s="64"/>
      <c r="XF6" s="64"/>
      <c r="XG6" s="64"/>
      <c r="XH6" s="64"/>
      <c r="XI6" s="64"/>
      <c r="XJ6" s="64"/>
      <c r="XK6" s="64"/>
      <c r="XL6" s="64"/>
      <c r="XM6" s="64"/>
      <c r="XN6" s="64"/>
      <c r="XO6" s="64"/>
      <c r="XP6" s="64"/>
      <c r="XQ6" s="64"/>
      <c r="XR6" s="64"/>
      <c r="XS6" s="64"/>
      <c r="XT6" s="64"/>
      <c r="XU6" s="64"/>
      <c r="XV6" s="64"/>
      <c r="XW6" s="64"/>
      <c r="XX6" s="64"/>
      <c r="XY6" s="64"/>
      <c r="XZ6" s="64"/>
      <c r="YA6" s="64"/>
      <c r="YB6" s="64"/>
      <c r="YC6" s="64"/>
      <c r="YD6" s="64"/>
      <c r="YE6" s="64"/>
      <c r="YF6" s="64"/>
      <c r="YG6" s="64"/>
      <c r="YH6" s="64"/>
      <c r="YI6" s="64"/>
      <c r="YJ6" s="64"/>
      <c r="YK6" s="64"/>
      <c r="YL6" s="64"/>
      <c r="YM6" s="64"/>
      <c r="YN6" s="64"/>
      <c r="YO6" s="64"/>
      <c r="YP6" s="64"/>
      <c r="YQ6" s="64"/>
      <c r="YR6" s="64"/>
      <c r="YS6" s="64"/>
      <c r="YT6" s="64"/>
      <c r="YU6" s="64"/>
      <c r="YV6" s="64"/>
      <c r="YW6" s="64"/>
      <c r="YX6" s="64"/>
      <c r="YY6" s="64"/>
      <c r="YZ6" s="64"/>
      <c r="ZA6" s="64"/>
      <c r="ZB6" s="64"/>
      <c r="ZC6" s="64"/>
      <c r="ZD6" s="64"/>
      <c r="ZE6" s="64"/>
      <c r="ZF6" s="64"/>
      <c r="ZG6" s="64"/>
      <c r="ZH6" s="64"/>
      <c r="ZI6" s="64"/>
      <c r="ZJ6" s="64"/>
      <c r="ZK6" s="64"/>
      <c r="ZL6" s="64"/>
      <c r="ZM6" s="64"/>
      <c r="ZN6" s="64"/>
      <c r="ZO6" s="64"/>
      <c r="ZP6" s="64"/>
      <c r="ZQ6" s="64"/>
      <c r="ZR6" s="64"/>
      <c r="ZS6" s="64"/>
      <c r="ZT6" s="64"/>
      <c r="ZU6" s="64"/>
      <c r="ZV6" s="64"/>
      <c r="ZW6" s="64"/>
      <c r="ZX6" s="64"/>
      <c r="ZY6" s="64"/>
      <c r="ZZ6" s="64"/>
      <c r="AAA6" s="64"/>
      <c r="AAB6" s="64"/>
      <c r="AAC6" s="64"/>
      <c r="AAD6" s="64"/>
      <c r="AAE6" s="64"/>
      <c r="AAF6" s="64"/>
      <c r="AAG6" s="64"/>
      <c r="AAH6" s="64"/>
      <c r="AAI6" s="64"/>
      <c r="AAJ6" s="64"/>
      <c r="AAK6" s="64"/>
      <c r="AAL6" s="64"/>
      <c r="AAM6" s="64"/>
      <c r="AAN6" s="64"/>
      <c r="AAO6" s="64"/>
      <c r="AAP6" s="64"/>
      <c r="AAQ6" s="64"/>
      <c r="AAR6" s="64"/>
      <c r="AAS6" s="64"/>
      <c r="AAT6" s="64"/>
      <c r="AAU6" s="64"/>
      <c r="AAV6" s="64"/>
      <c r="AAW6" s="64"/>
      <c r="AAX6" s="64"/>
      <c r="AAY6" s="64"/>
      <c r="AAZ6" s="64"/>
      <c r="ABA6" s="64"/>
      <c r="ABB6" s="64"/>
      <c r="ABC6" s="64"/>
      <c r="ABD6" s="64"/>
      <c r="ABE6" s="64"/>
      <c r="ABF6" s="64"/>
      <c r="ABG6" s="64"/>
      <c r="ABH6" s="64"/>
      <c r="ABI6" s="64"/>
      <c r="ABJ6" s="64"/>
      <c r="ABK6" s="64"/>
      <c r="ABL6" s="64"/>
      <c r="ABM6" s="64"/>
      <c r="ABN6" s="64"/>
      <c r="ABO6" s="64"/>
      <c r="ABP6" s="64"/>
      <c r="ABQ6" s="64"/>
      <c r="ABR6" s="64"/>
      <c r="ABS6" s="64"/>
      <c r="ABT6" s="64"/>
      <c r="ABU6" s="64"/>
      <c r="ABV6" s="64"/>
      <c r="ABW6" s="64"/>
      <c r="ABX6" s="64"/>
      <c r="ABY6" s="64"/>
      <c r="ABZ6" s="64"/>
      <c r="ACA6" s="64"/>
      <c r="ACB6" s="64"/>
      <c r="ACC6" s="64"/>
      <c r="ACD6" s="64"/>
      <c r="ACE6" s="64"/>
      <c r="ACF6" s="64"/>
      <c r="ACG6" s="64"/>
      <c r="ACH6" s="64"/>
      <c r="ACI6" s="64"/>
      <c r="ACJ6" s="64"/>
      <c r="ACK6" s="64"/>
      <c r="ACL6" s="64"/>
      <c r="ACM6" s="64"/>
      <c r="ACN6" s="64"/>
      <c r="ACO6" s="64"/>
      <c r="ACP6" s="64"/>
      <c r="ACQ6" s="64"/>
      <c r="ACR6" s="64"/>
      <c r="ACS6" s="64"/>
      <c r="ACT6" s="64"/>
      <c r="ACU6" s="64"/>
      <c r="ACV6" s="64"/>
      <c r="ACW6" s="64"/>
      <c r="ACX6" s="64"/>
      <c r="ACY6" s="64"/>
      <c r="ACZ6" s="64"/>
      <c r="ADA6" s="64"/>
      <c r="ADB6" s="64"/>
      <c r="ADC6" s="64"/>
      <c r="ADD6" s="64"/>
      <c r="ADE6" s="64"/>
      <c r="ADF6" s="64"/>
      <c r="ADG6" s="64"/>
      <c r="ADH6" s="64"/>
      <c r="ADI6" s="64"/>
      <c r="ADJ6" s="64"/>
      <c r="ADK6" s="64"/>
      <c r="ADL6" s="64"/>
      <c r="ADM6" s="64"/>
      <c r="ADN6" s="64"/>
      <c r="ADO6" s="64"/>
      <c r="ADP6" s="64"/>
      <c r="ADQ6" s="64"/>
      <c r="ADR6" s="64"/>
      <c r="ADS6" s="64"/>
      <c r="ADT6" s="64"/>
      <c r="ADU6" s="64"/>
      <c r="ADV6" s="64"/>
      <c r="ADW6" s="64"/>
      <c r="ADX6" s="64"/>
      <c r="ADY6" s="64"/>
      <c r="ADZ6" s="64"/>
      <c r="AEA6" s="64"/>
      <c r="AEB6" s="64"/>
      <c r="AEC6" s="64"/>
      <c r="AED6" s="64"/>
      <c r="AEE6" s="64"/>
      <c r="AEF6" s="64"/>
      <c r="AEG6" s="64"/>
      <c r="AEH6" s="64"/>
      <c r="AEI6" s="64"/>
      <c r="AEJ6" s="64"/>
      <c r="AEK6" s="64"/>
      <c r="AEL6" s="64"/>
      <c r="AEM6" s="64"/>
      <c r="AEN6" s="64"/>
      <c r="AEO6" s="64"/>
      <c r="AEP6" s="64"/>
      <c r="AEQ6" s="64"/>
      <c r="AER6" s="64"/>
      <c r="AES6" s="64"/>
      <c r="AET6" s="64"/>
      <c r="AEU6" s="64"/>
      <c r="AEV6" s="64"/>
      <c r="AEW6" s="64"/>
      <c r="AEX6" s="64"/>
      <c r="AEY6" s="64"/>
      <c r="AEZ6" s="64"/>
      <c r="AFA6" s="64"/>
      <c r="AFB6" s="64"/>
      <c r="AFC6" s="64"/>
      <c r="AFD6" s="64"/>
      <c r="AFE6" s="64"/>
      <c r="AFF6" s="64"/>
      <c r="AFG6" s="64"/>
      <c r="AFH6" s="64"/>
      <c r="AFI6" s="64"/>
      <c r="AFJ6" s="64"/>
      <c r="AFK6" s="64"/>
      <c r="AFL6" s="64"/>
      <c r="AFM6" s="64"/>
      <c r="AFN6" s="64"/>
      <c r="AFO6" s="64"/>
      <c r="AFP6" s="64"/>
      <c r="AFQ6" s="64"/>
      <c r="AFR6" s="64"/>
      <c r="AFS6" s="64"/>
      <c r="AFT6" s="64"/>
      <c r="AFU6" s="64"/>
      <c r="AFV6" s="64"/>
      <c r="AFW6" s="64"/>
      <c r="AFX6" s="64"/>
      <c r="AFY6" s="64"/>
      <c r="AFZ6" s="64"/>
      <c r="AGA6" s="64"/>
      <c r="AGB6" s="64"/>
      <c r="AGC6" s="64"/>
      <c r="AGD6" s="64"/>
      <c r="AGE6" s="64"/>
      <c r="AGF6" s="64"/>
      <c r="AGG6" s="64"/>
      <c r="AGH6" s="64"/>
      <c r="AGI6" s="64"/>
      <c r="AGJ6" s="64"/>
      <c r="AGK6" s="64"/>
      <c r="AGL6" s="64"/>
      <c r="AGM6" s="64"/>
      <c r="AGN6" s="64"/>
      <c r="AGO6" s="64"/>
      <c r="AGP6" s="64"/>
      <c r="AGQ6" s="64"/>
      <c r="AGR6" s="64"/>
      <c r="AGS6" s="64"/>
      <c r="AGT6" s="64"/>
      <c r="AGU6" s="64"/>
      <c r="AGV6" s="64"/>
      <c r="AGW6" s="64"/>
      <c r="AGX6" s="64"/>
      <c r="AGY6" s="64"/>
      <c r="AGZ6" s="64"/>
      <c r="AHA6" s="64"/>
      <c r="AHB6" s="64"/>
      <c r="AHC6" s="64"/>
      <c r="AHD6" s="64"/>
      <c r="AHE6" s="64"/>
      <c r="AHF6" s="64"/>
      <c r="AHG6" s="64"/>
      <c r="AHH6" s="64"/>
      <c r="AHI6" s="64"/>
      <c r="AHJ6" s="64"/>
      <c r="AHK6" s="64"/>
      <c r="AHL6" s="64"/>
      <c r="AHM6" s="64"/>
      <c r="AHN6" s="64"/>
      <c r="AHO6" s="64"/>
      <c r="AHP6" s="64"/>
      <c r="AHQ6" s="64"/>
      <c r="AHR6" s="64"/>
      <c r="AHS6" s="64"/>
      <c r="AHT6" s="64"/>
      <c r="AHU6" s="64"/>
      <c r="AHV6" s="64"/>
      <c r="AHW6" s="64"/>
      <c r="AHX6" s="64"/>
      <c r="AHY6" s="64"/>
      <c r="AHZ6" s="64"/>
      <c r="AIA6" s="64"/>
      <c r="AIB6" s="64"/>
      <c r="AIC6" s="64"/>
      <c r="AID6" s="64"/>
      <c r="AIE6" s="64"/>
      <c r="AIF6" s="64"/>
      <c r="AIG6" s="64"/>
      <c r="AIH6" s="64"/>
      <c r="AII6" s="64"/>
      <c r="AIJ6" s="64"/>
      <c r="AIK6" s="64"/>
      <c r="AIL6" s="64"/>
      <c r="AIM6" s="64"/>
      <c r="AIN6" s="64"/>
      <c r="AIO6" s="64"/>
      <c r="AIP6" s="64"/>
      <c r="AIQ6" s="64"/>
      <c r="AIR6" s="64"/>
      <c r="AIS6" s="64"/>
      <c r="AIT6" s="64"/>
      <c r="AIU6" s="64"/>
      <c r="AIV6" s="64"/>
      <c r="AIW6" s="64"/>
      <c r="AIX6" s="64"/>
      <c r="AIY6" s="64"/>
      <c r="AIZ6" s="64"/>
      <c r="AJA6" s="64"/>
      <c r="AJB6" s="64"/>
      <c r="AJC6" s="64"/>
      <c r="AJD6" s="64"/>
      <c r="AJE6" s="64"/>
      <c r="AJF6" s="64"/>
      <c r="AJG6" s="64"/>
      <c r="AJH6" s="64"/>
      <c r="AJI6" s="64"/>
      <c r="AJJ6" s="64"/>
      <c r="AJK6" s="64"/>
      <c r="AJL6" s="64"/>
      <c r="AJM6" s="64"/>
      <c r="AJN6" s="64"/>
      <c r="AJO6" s="64"/>
      <c r="AJP6" s="64"/>
      <c r="AJQ6" s="64"/>
      <c r="AJR6" s="64"/>
      <c r="AJS6" s="64"/>
      <c r="AJT6" s="64"/>
      <c r="AJU6" s="64"/>
      <c r="AJV6" s="64"/>
      <c r="AJW6" s="64"/>
      <c r="AJX6" s="64"/>
      <c r="AJY6" s="64"/>
      <c r="AJZ6" s="64"/>
      <c r="AKA6" s="64"/>
      <c r="AKB6" s="64"/>
      <c r="AKC6" s="64"/>
      <c r="AKD6" s="64"/>
      <c r="AKE6" s="64"/>
      <c r="AKF6" s="64"/>
      <c r="AKG6" s="64"/>
      <c r="AKH6" s="64"/>
      <c r="AKI6" s="64"/>
      <c r="AKJ6" s="64"/>
      <c r="AKK6" s="64"/>
      <c r="AKL6" s="64"/>
      <c r="AKM6" s="64"/>
      <c r="AKN6" s="64"/>
      <c r="AKO6" s="64"/>
      <c r="AKP6" s="64"/>
      <c r="AKQ6" s="64"/>
      <c r="AKR6" s="64"/>
      <c r="AKS6" s="64"/>
      <c r="AKT6" s="64"/>
      <c r="AKU6" s="64"/>
      <c r="AKV6" s="64"/>
      <c r="AKW6" s="64"/>
      <c r="AKX6" s="64"/>
      <c r="AKY6" s="64"/>
      <c r="AKZ6" s="64"/>
      <c r="ALA6" s="64"/>
      <c r="ALB6" s="64"/>
      <c r="ALC6" s="64"/>
      <c r="ALD6" s="64"/>
      <c r="ALE6" s="64"/>
      <c r="ALF6" s="64"/>
      <c r="ALG6" s="64"/>
      <c r="ALH6" s="64"/>
      <c r="ALI6" s="64"/>
      <c r="ALJ6" s="64"/>
      <c r="ALK6" s="64"/>
      <c r="ALL6" s="64"/>
      <c r="ALM6" s="64"/>
      <c r="ALN6" s="64"/>
      <c r="ALO6" s="64"/>
      <c r="ALP6" s="64"/>
      <c r="ALQ6" s="64"/>
      <c r="ALR6" s="64"/>
      <c r="ALS6" s="64"/>
      <c r="ALT6" s="64"/>
      <c r="ALU6" s="64"/>
      <c r="ALV6" s="64"/>
      <c r="ALW6" s="64"/>
      <c r="ALX6" s="64"/>
      <c r="ALY6" s="64"/>
      <c r="ALZ6" s="64"/>
      <c r="AMA6" s="64"/>
      <c r="AMB6" s="64"/>
      <c r="AMC6" s="64"/>
      <c r="AMD6" s="64"/>
      <c r="AME6" s="64"/>
      <c r="AMF6" s="64"/>
      <c r="AMG6" s="64"/>
      <c r="AMH6" s="64"/>
      <c r="AMI6" s="64"/>
      <c r="AMJ6" s="64"/>
    </row>
    <row r="7" spans="1:1024" s="17" customFormat="1" ht="22.5" customHeight="1" x14ac:dyDescent="0.25">
      <c r="A7" s="66" t="s">
        <v>807</v>
      </c>
      <c r="B7" s="66" t="s">
        <v>846</v>
      </c>
      <c r="C7" s="67"/>
      <c r="D7" s="67"/>
      <c r="E7" s="67"/>
      <c r="F7" s="67"/>
      <c r="G7" s="67"/>
      <c r="H7" s="67"/>
      <c r="I7" s="67"/>
      <c r="J7" s="67"/>
      <c r="K7" s="67"/>
      <c r="L7" s="67"/>
      <c r="M7" s="67"/>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4"/>
      <c r="JW7" s="64"/>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4"/>
      <c r="LP7" s="64"/>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4"/>
      <c r="NI7" s="64"/>
      <c r="NJ7" s="64"/>
      <c r="NK7" s="64"/>
      <c r="NL7" s="64"/>
      <c r="NM7" s="64"/>
      <c r="NN7" s="64"/>
      <c r="NO7" s="64"/>
      <c r="NP7" s="64"/>
      <c r="NQ7" s="64"/>
      <c r="NR7" s="64"/>
      <c r="NS7" s="64"/>
      <c r="NT7" s="64"/>
      <c r="NU7" s="64"/>
      <c r="NV7" s="64"/>
      <c r="NW7" s="64"/>
      <c r="NX7" s="64"/>
      <c r="NY7" s="64"/>
      <c r="NZ7" s="64"/>
      <c r="OA7" s="64"/>
      <c r="OB7" s="64"/>
      <c r="OC7" s="64"/>
      <c r="OD7" s="64"/>
      <c r="OE7" s="64"/>
      <c r="OF7" s="64"/>
      <c r="OG7" s="64"/>
      <c r="OH7" s="64"/>
      <c r="OI7" s="64"/>
      <c r="OJ7" s="64"/>
      <c r="OK7" s="64"/>
      <c r="OL7" s="64"/>
      <c r="OM7" s="64"/>
      <c r="ON7" s="64"/>
      <c r="OO7" s="64"/>
      <c r="OP7" s="64"/>
      <c r="OQ7" s="64"/>
      <c r="OR7" s="64"/>
      <c r="OS7" s="64"/>
      <c r="OT7" s="64"/>
      <c r="OU7" s="64"/>
      <c r="OV7" s="64"/>
      <c r="OW7" s="64"/>
      <c r="OX7" s="64"/>
      <c r="OY7" s="64"/>
      <c r="OZ7" s="64"/>
      <c r="PA7" s="64"/>
      <c r="PB7" s="64"/>
      <c r="PC7" s="64"/>
      <c r="PD7" s="64"/>
      <c r="PE7" s="64"/>
      <c r="PF7" s="64"/>
      <c r="PG7" s="64"/>
      <c r="PH7" s="64"/>
      <c r="PI7" s="64"/>
      <c r="PJ7" s="64"/>
      <c r="PK7" s="64"/>
      <c r="PL7" s="64"/>
      <c r="PM7" s="64"/>
      <c r="PN7" s="64"/>
      <c r="PO7" s="64"/>
      <c r="PP7" s="64"/>
      <c r="PQ7" s="64"/>
      <c r="PR7" s="64"/>
      <c r="PS7" s="64"/>
      <c r="PT7" s="64"/>
      <c r="PU7" s="64"/>
      <c r="PV7" s="64"/>
      <c r="PW7" s="64"/>
      <c r="PX7" s="64"/>
      <c r="PY7" s="64"/>
      <c r="PZ7" s="64"/>
      <c r="QA7" s="64"/>
      <c r="QB7" s="64"/>
      <c r="QC7" s="64"/>
      <c r="QD7" s="64"/>
      <c r="QE7" s="64"/>
      <c r="QF7" s="64"/>
      <c r="QG7" s="64"/>
      <c r="QH7" s="64"/>
      <c r="QI7" s="64"/>
      <c r="QJ7" s="64"/>
      <c r="QK7" s="64"/>
      <c r="QL7" s="64"/>
      <c r="QM7" s="64"/>
      <c r="QN7" s="64"/>
      <c r="QO7" s="64"/>
      <c r="QP7" s="64"/>
      <c r="QQ7" s="64"/>
      <c r="QR7" s="64"/>
      <c r="QS7" s="64"/>
      <c r="QT7" s="64"/>
      <c r="QU7" s="64"/>
      <c r="QV7" s="64"/>
      <c r="QW7" s="64"/>
      <c r="QX7" s="64"/>
      <c r="QY7" s="64"/>
      <c r="QZ7" s="64"/>
      <c r="RA7" s="64"/>
      <c r="RB7" s="64"/>
      <c r="RC7" s="64"/>
      <c r="RD7" s="64"/>
      <c r="RE7" s="64"/>
      <c r="RF7" s="64"/>
      <c r="RG7" s="64"/>
      <c r="RH7" s="64"/>
      <c r="RI7" s="64"/>
      <c r="RJ7" s="64"/>
      <c r="RK7" s="64"/>
      <c r="RL7" s="64"/>
      <c r="RM7" s="64"/>
      <c r="RN7" s="64"/>
      <c r="RO7" s="64"/>
      <c r="RP7" s="64"/>
      <c r="RQ7" s="64"/>
      <c r="RR7" s="64"/>
      <c r="RS7" s="64"/>
      <c r="RT7" s="64"/>
      <c r="RU7" s="64"/>
      <c r="RV7" s="64"/>
      <c r="RW7" s="64"/>
      <c r="RX7" s="64"/>
      <c r="RY7" s="64"/>
      <c r="RZ7" s="64"/>
      <c r="SA7" s="64"/>
      <c r="SB7" s="64"/>
      <c r="SC7" s="64"/>
      <c r="SD7" s="64"/>
      <c r="SE7" s="64"/>
      <c r="SF7" s="64"/>
      <c r="SG7" s="64"/>
      <c r="SH7" s="64"/>
      <c r="SI7" s="64"/>
      <c r="SJ7" s="64"/>
      <c r="SK7" s="64"/>
      <c r="SL7" s="64"/>
      <c r="SM7" s="64"/>
      <c r="SN7" s="64"/>
      <c r="SO7" s="64"/>
      <c r="SP7" s="64"/>
      <c r="SQ7" s="64"/>
      <c r="SR7" s="64"/>
      <c r="SS7" s="64"/>
      <c r="ST7" s="64"/>
      <c r="SU7" s="64"/>
      <c r="SV7" s="64"/>
      <c r="SW7" s="64"/>
      <c r="SX7" s="64"/>
      <c r="SY7" s="64"/>
      <c r="SZ7" s="64"/>
      <c r="TA7" s="64"/>
      <c r="TB7" s="64"/>
      <c r="TC7" s="64"/>
      <c r="TD7" s="64"/>
      <c r="TE7" s="64"/>
      <c r="TF7" s="64"/>
      <c r="TG7" s="64"/>
      <c r="TH7" s="64"/>
      <c r="TI7" s="64"/>
      <c r="TJ7" s="64"/>
      <c r="TK7" s="64"/>
      <c r="TL7" s="64"/>
      <c r="TM7" s="64"/>
      <c r="TN7" s="64"/>
      <c r="TO7" s="64"/>
      <c r="TP7" s="64"/>
      <c r="TQ7" s="64"/>
      <c r="TR7" s="64"/>
      <c r="TS7" s="64"/>
      <c r="TT7" s="64"/>
      <c r="TU7" s="64"/>
      <c r="TV7" s="64"/>
      <c r="TW7" s="64"/>
      <c r="TX7" s="64"/>
      <c r="TY7" s="64"/>
      <c r="TZ7" s="64"/>
      <c r="UA7" s="64"/>
      <c r="UB7" s="64"/>
      <c r="UC7" s="64"/>
      <c r="UD7" s="64"/>
      <c r="UE7" s="64"/>
      <c r="UF7" s="64"/>
      <c r="UG7" s="64"/>
      <c r="UH7" s="64"/>
      <c r="UI7" s="64"/>
      <c r="UJ7" s="64"/>
      <c r="UK7" s="64"/>
      <c r="UL7" s="64"/>
      <c r="UM7" s="64"/>
      <c r="UN7" s="64"/>
      <c r="UO7" s="64"/>
      <c r="UP7" s="64"/>
      <c r="UQ7" s="64"/>
      <c r="UR7" s="64"/>
      <c r="US7" s="64"/>
      <c r="UT7" s="64"/>
      <c r="UU7" s="64"/>
      <c r="UV7" s="64"/>
      <c r="UW7" s="64"/>
      <c r="UX7" s="64"/>
      <c r="UY7" s="64"/>
      <c r="UZ7" s="64"/>
      <c r="VA7" s="64"/>
      <c r="VB7" s="64"/>
      <c r="VC7" s="64"/>
      <c r="VD7" s="64"/>
      <c r="VE7" s="64"/>
      <c r="VF7" s="64"/>
      <c r="VG7" s="64"/>
      <c r="VH7" s="64"/>
      <c r="VI7" s="64"/>
      <c r="VJ7" s="64"/>
      <c r="VK7" s="64"/>
      <c r="VL7" s="64"/>
      <c r="VM7" s="64"/>
      <c r="VN7" s="64"/>
      <c r="VO7" s="64"/>
      <c r="VP7" s="64"/>
      <c r="VQ7" s="64"/>
      <c r="VR7" s="64"/>
      <c r="VS7" s="64"/>
      <c r="VT7" s="64"/>
      <c r="VU7" s="64"/>
      <c r="VV7" s="64"/>
      <c r="VW7" s="64"/>
      <c r="VX7" s="64"/>
      <c r="VY7" s="64"/>
      <c r="VZ7" s="64"/>
      <c r="WA7" s="64"/>
      <c r="WB7" s="64"/>
      <c r="WC7" s="64"/>
      <c r="WD7" s="64"/>
      <c r="WE7" s="64"/>
      <c r="WF7" s="64"/>
      <c r="WG7" s="64"/>
      <c r="WH7" s="64"/>
      <c r="WI7" s="64"/>
      <c r="WJ7" s="64"/>
      <c r="WK7" s="64"/>
      <c r="WL7" s="64"/>
      <c r="WM7" s="64"/>
      <c r="WN7" s="64"/>
      <c r="WO7" s="64"/>
      <c r="WP7" s="64"/>
      <c r="WQ7" s="64"/>
      <c r="WR7" s="64"/>
      <c r="WS7" s="64"/>
      <c r="WT7" s="64"/>
      <c r="WU7" s="64"/>
      <c r="WV7" s="64"/>
      <c r="WW7" s="64"/>
      <c r="WX7" s="64"/>
      <c r="WY7" s="64"/>
      <c r="WZ7" s="64"/>
      <c r="XA7" s="64"/>
      <c r="XB7" s="64"/>
      <c r="XC7" s="64"/>
      <c r="XD7" s="64"/>
      <c r="XE7" s="64"/>
      <c r="XF7" s="64"/>
      <c r="XG7" s="64"/>
      <c r="XH7" s="64"/>
      <c r="XI7" s="64"/>
      <c r="XJ7" s="64"/>
      <c r="XK7" s="64"/>
      <c r="XL7" s="64"/>
      <c r="XM7" s="64"/>
      <c r="XN7" s="64"/>
      <c r="XO7" s="64"/>
      <c r="XP7" s="64"/>
      <c r="XQ7" s="64"/>
      <c r="XR7" s="64"/>
      <c r="XS7" s="64"/>
      <c r="XT7" s="64"/>
      <c r="XU7" s="64"/>
      <c r="XV7" s="64"/>
      <c r="XW7" s="64"/>
      <c r="XX7" s="64"/>
      <c r="XY7" s="64"/>
      <c r="XZ7" s="64"/>
      <c r="YA7" s="64"/>
      <c r="YB7" s="64"/>
      <c r="YC7" s="64"/>
      <c r="YD7" s="64"/>
      <c r="YE7" s="64"/>
      <c r="YF7" s="64"/>
      <c r="YG7" s="64"/>
      <c r="YH7" s="64"/>
      <c r="YI7" s="64"/>
      <c r="YJ7" s="64"/>
      <c r="YK7" s="64"/>
      <c r="YL7" s="64"/>
      <c r="YM7" s="64"/>
      <c r="YN7" s="64"/>
      <c r="YO7" s="64"/>
      <c r="YP7" s="64"/>
      <c r="YQ7" s="64"/>
      <c r="YR7" s="64"/>
      <c r="YS7" s="64"/>
      <c r="YT7" s="64"/>
      <c r="YU7" s="64"/>
      <c r="YV7" s="64"/>
      <c r="YW7" s="64"/>
      <c r="YX7" s="64"/>
      <c r="YY7" s="64"/>
      <c r="YZ7" s="64"/>
      <c r="ZA7" s="64"/>
      <c r="ZB7" s="64"/>
      <c r="ZC7" s="64"/>
      <c r="ZD7" s="64"/>
      <c r="ZE7" s="64"/>
      <c r="ZF7" s="64"/>
      <c r="ZG7" s="64"/>
      <c r="ZH7" s="64"/>
      <c r="ZI7" s="64"/>
      <c r="ZJ7" s="64"/>
      <c r="ZK7" s="64"/>
      <c r="ZL7" s="64"/>
      <c r="ZM7" s="64"/>
      <c r="ZN7" s="64"/>
      <c r="ZO7" s="64"/>
      <c r="ZP7" s="64"/>
      <c r="ZQ7" s="64"/>
      <c r="ZR7" s="64"/>
      <c r="ZS7" s="64"/>
      <c r="ZT7" s="64"/>
      <c r="ZU7" s="64"/>
      <c r="ZV7" s="64"/>
      <c r="ZW7" s="64"/>
      <c r="ZX7" s="64"/>
      <c r="ZY7" s="64"/>
      <c r="ZZ7" s="64"/>
      <c r="AAA7" s="64"/>
      <c r="AAB7" s="64"/>
      <c r="AAC7" s="64"/>
      <c r="AAD7" s="64"/>
      <c r="AAE7" s="64"/>
      <c r="AAF7" s="64"/>
      <c r="AAG7" s="64"/>
      <c r="AAH7" s="64"/>
      <c r="AAI7" s="64"/>
      <c r="AAJ7" s="64"/>
      <c r="AAK7" s="64"/>
      <c r="AAL7" s="64"/>
      <c r="AAM7" s="64"/>
      <c r="AAN7" s="64"/>
      <c r="AAO7" s="64"/>
      <c r="AAP7" s="64"/>
      <c r="AAQ7" s="64"/>
      <c r="AAR7" s="64"/>
      <c r="AAS7" s="64"/>
      <c r="AAT7" s="64"/>
      <c r="AAU7" s="64"/>
      <c r="AAV7" s="64"/>
      <c r="AAW7" s="64"/>
      <c r="AAX7" s="64"/>
      <c r="AAY7" s="64"/>
      <c r="AAZ7" s="64"/>
      <c r="ABA7" s="64"/>
      <c r="ABB7" s="64"/>
      <c r="ABC7" s="64"/>
      <c r="ABD7" s="64"/>
      <c r="ABE7" s="64"/>
      <c r="ABF7" s="64"/>
      <c r="ABG7" s="64"/>
      <c r="ABH7" s="64"/>
      <c r="ABI7" s="64"/>
      <c r="ABJ7" s="64"/>
      <c r="ABK7" s="64"/>
      <c r="ABL7" s="64"/>
      <c r="ABM7" s="64"/>
      <c r="ABN7" s="64"/>
      <c r="ABO7" s="64"/>
      <c r="ABP7" s="64"/>
      <c r="ABQ7" s="64"/>
      <c r="ABR7" s="64"/>
      <c r="ABS7" s="64"/>
      <c r="ABT7" s="64"/>
      <c r="ABU7" s="64"/>
      <c r="ABV7" s="64"/>
      <c r="ABW7" s="64"/>
      <c r="ABX7" s="64"/>
      <c r="ABY7" s="64"/>
      <c r="ABZ7" s="64"/>
      <c r="ACA7" s="64"/>
      <c r="ACB7" s="64"/>
      <c r="ACC7" s="64"/>
      <c r="ACD7" s="64"/>
      <c r="ACE7" s="64"/>
      <c r="ACF7" s="64"/>
      <c r="ACG7" s="64"/>
      <c r="ACH7" s="64"/>
      <c r="ACI7" s="64"/>
      <c r="ACJ7" s="64"/>
      <c r="ACK7" s="64"/>
      <c r="ACL7" s="64"/>
      <c r="ACM7" s="64"/>
      <c r="ACN7" s="64"/>
      <c r="ACO7" s="64"/>
      <c r="ACP7" s="64"/>
      <c r="ACQ7" s="64"/>
      <c r="ACR7" s="64"/>
      <c r="ACS7" s="64"/>
      <c r="ACT7" s="64"/>
      <c r="ACU7" s="64"/>
      <c r="ACV7" s="64"/>
      <c r="ACW7" s="64"/>
      <c r="ACX7" s="64"/>
      <c r="ACY7" s="64"/>
      <c r="ACZ7" s="64"/>
      <c r="ADA7" s="64"/>
      <c r="ADB7" s="64"/>
      <c r="ADC7" s="64"/>
      <c r="ADD7" s="64"/>
      <c r="ADE7" s="64"/>
      <c r="ADF7" s="64"/>
      <c r="ADG7" s="64"/>
      <c r="ADH7" s="64"/>
      <c r="ADI7" s="64"/>
      <c r="ADJ7" s="64"/>
      <c r="ADK7" s="64"/>
      <c r="ADL7" s="64"/>
      <c r="ADM7" s="64"/>
      <c r="ADN7" s="64"/>
      <c r="ADO7" s="64"/>
      <c r="ADP7" s="64"/>
      <c r="ADQ7" s="64"/>
      <c r="ADR7" s="64"/>
      <c r="ADS7" s="64"/>
      <c r="ADT7" s="64"/>
      <c r="ADU7" s="64"/>
      <c r="ADV7" s="64"/>
      <c r="ADW7" s="64"/>
      <c r="ADX7" s="64"/>
      <c r="ADY7" s="64"/>
      <c r="ADZ7" s="64"/>
      <c r="AEA7" s="64"/>
      <c r="AEB7" s="64"/>
      <c r="AEC7" s="64"/>
      <c r="AED7" s="64"/>
      <c r="AEE7" s="64"/>
      <c r="AEF7" s="64"/>
      <c r="AEG7" s="64"/>
      <c r="AEH7" s="64"/>
      <c r="AEI7" s="64"/>
      <c r="AEJ7" s="64"/>
      <c r="AEK7" s="64"/>
      <c r="AEL7" s="64"/>
      <c r="AEM7" s="64"/>
      <c r="AEN7" s="64"/>
      <c r="AEO7" s="64"/>
      <c r="AEP7" s="64"/>
      <c r="AEQ7" s="64"/>
      <c r="AER7" s="64"/>
      <c r="AES7" s="64"/>
      <c r="AET7" s="64"/>
      <c r="AEU7" s="64"/>
      <c r="AEV7" s="64"/>
      <c r="AEW7" s="64"/>
      <c r="AEX7" s="64"/>
      <c r="AEY7" s="64"/>
      <c r="AEZ7" s="64"/>
      <c r="AFA7" s="64"/>
      <c r="AFB7" s="64"/>
      <c r="AFC7" s="64"/>
      <c r="AFD7" s="64"/>
      <c r="AFE7" s="64"/>
      <c r="AFF7" s="64"/>
      <c r="AFG7" s="64"/>
      <c r="AFH7" s="64"/>
      <c r="AFI7" s="64"/>
      <c r="AFJ7" s="64"/>
      <c r="AFK7" s="64"/>
      <c r="AFL7" s="64"/>
      <c r="AFM7" s="64"/>
      <c r="AFN7" s="64"/>
      <c r="AFO7" s="64"/>
      <c r="AFP7" s="64"/>
      <c r="AFQ7" s="64"/>
      <c r="AFR7" s="64"/>
      <c r="AFS7" s="64"/>
      <c r="AFT7" s="64"/>
      <c r="AFU7" s="64"/>
      <c r="AFV7" s="64"/>
      <c r="AFW7" s="64"/>
      <c r="AFX7" s="64"/>
      <c r="AFY7" s="64"/>
      <c r="AFZ7" s="64"/>
      <c r="AGA7" s="64"/>
      <c r="AGB7" s="64"/>
      <c r="AGC7" s="64"/>
      <c r="AGD7" s="64"/>
      <c r="AGE7" s="64"/>
      <c r="AGF7" s="64"/>
      <c r="AGG7" s="64"/>
      <c r="AGH7" s="64"/>
      <c r="AGI7" s="64"/>
      <c r="AGJ7" s="64"/>
      <c r="AGK7" s="64"/>
      <c r="AGL7" s="64"/>
      <c r="AGM7" s="64"/>
      <c r="AGN7" s="64"/>
      <c r="AGO7" s="64"/>
      <c r="AGP7" s="64"/>
      <c r="AGQ7" s="64"/>
      <c r="AGR7" s="64"/>
      <c r="AGS7" s="64"/>
      <c r="AGT7" s="64"/>
      <c r="AGU7" s="64"/>
      <c r="AGV7" s="64"/>
      <c r="AGW7" s="64"/>
      <c r="AGX7" s="64"/>
      <c r="AGY7" s="64"/>
      <c r="AGZ7" s="64"/>
      <c r="AHA7" s="64"/>
      <c r="AHB7" s="64"/>
      <c r="AHC7" s="64"/>
      <c r="AHD7" s="64"/>
      <c r="AHE7" s="64"/>
      <c r="AHF7" s="64"/>
      <c r="AHG7" s="64"/>
      <c r="AHH7" s="64"/>
      <c r="AHI7" s="64"/>
      <c r="AHJ7" s="64"/>
      <c r="AHK7" s="64"/>
      <c r="AHL7" s="64"/>
      <c r="AHM7" s="64"/>
      <c r="AHN7" s="64"/>
      <c r="AHO7" s="64"/>
      <c r="AHP7" s="64"/>
      <c r="AHQ7" s="64"/>
      <c r="AHR7" s="64"/>
      <c r="AHS7" s="64"/>
      <c r="AHT7" s="64"/>
      <c r="AHU7" s="64"/>
      <c r="AHV7" s="64"/>
      <c r="AHW7" s="64"/>
      <c r="AHX7" s="64"/>
      <c r="AHY7" s="64"/>
      <c r="AHZ7" s="64"/>
      <c r="AIA7" s="64"/>
      <c r="AIB7" s="64"/>
      <c r="AIC7" s="64"/>
      <c r="AID7" s="64"/>
      <c r="AIE7" s="64"/>
      <c r="AIF7" s="64"/>
      <c r="AIG7" s="64"/>
      <c r="AIH7" s="64"/>
      <c r="AII7" s="64"/>
      <c r="AIJ7" s="64"/>
      <c r="AIK7" s="64"/>
      <c r="AIL7" s="64"/>
      <c r="AIM7" s="64"/>
      <c r="AIN7" s="64"/>
      <c r="AIO7" s="64"/>
      <c r="AIP7" s="64"/>
      <c r="AIQ7" s="64"/>
      <c r="AIR7" s="64"/>
      <c r="AIS7" s="64"/>
      <c r="AIT7" s="64"/>
      <c r="AIU7" s="64"/>
      <c r="AIV7" s="64"/>
      <c r="AIW7" s="64"/>
      <c r="AIX7" s="64"/>
      <c r="AIY7" s="64"/>
      <c r="AIZ7" s="64"/>
      <c r="AJA7" s="64"/>
      <c r="AJB7" s="64"/>
      <c r="AJC7" s="64"/>
      <c r="AJD7" s="64"/>
      <c r="AJE7" s="64"/>
      <c r="AJF7" s="64"/>
      <c r="AJG7" s="64"/>
      <c r="AJH7" s="64"/>
      <c r="AJI7" s="64"/>
      <c r="AJJ7" s="64"/>
      <c r="AJK7" s="64"/>
      <c r="AJL7" s="64"/>
      <c r="AJM7" s="64"/>
      <c r="AJN7" s="64"/>
      <c r="AJO7" s="64"/>
      <c r="AJP7" s="64"/>
      <c r="AJQ7" s="64"/>
      <c r="AJR7" s="64"/>
      <c r="AJS7" s="64"/>
      <c r="AJT7" s="64"/>
      <c r="AJU7" s="64"/>
      <c r="AJV7" s="64"/>
      <c r="AJW7" s="64"/>
      <c r="AJX7" s="64"/>
      <c r="AJY7" s="64"/>
      <c r="AJZ7" s="64"/>
      <c r="AKA7" s="64"/>
      <c r="AKB7" s="64"/>
      <c r="AKC7" s="64"/>
      <c r="AKD7" s="64"/>
      <c r="AKE7" s="64"/>
      <c r="AKF7" s="64"/>
      <c r="AKG7" s="64"/>
      <c r="AKH7" s="64"/>
      <c r="AKI7" s="64"/>
      <c r="AKJ7" s="64"/>
      <c r="AKK7" s="64"/>
      <c r="AKL7" s="64"/>
      <c r="AKM7" s="64"/>
      <c r="AKN7" s="64"/>
      <c r="AKO7" s="64"/>
      <c r="AKP7" s="64"/>
      <c r="AKQ7" s="64"/>
      <c r="AKR7" s="64"/>
      <c r="AKS7" s="64"/>
      <c r="AKT7" s="64"/>
      <c r="AKU7" s="64"/>
      <c r="AKV7" s="64"/>
      <c r="AKW7" s="64"/>
      <c r="AKX7" s="64"/>
      <c r="AKY7" s="64"/>
      <c r="AKZ7" s="64"/>
      <c r="ALA7" s="64"/>
      <c r="ALB7" s="64"/>
      <c r="ALC7" s="64"/>
      <c r="ALD7" s="64"/>
      <c r="ALE7" s="64"/>
      <c r="ALF7" s="64"/>
      <c r="ALG7" s="64"/>
      <c r="ALH7" s="64"/>
      <c r="ALI7" s="64"/>
      <c r="ALJ7" s="64"/>
      <c r="ALK7" s="64"/>
      <c r="ALL7" s="64"/>
      <c r="ALM7" s="64"/>
      <c r="ALN7" s="64"/>
      <c r="ALO7" s="64"/>
      <c r="ALP7" s="64"/>
      <c r="ALQ7" s="64"/>
      <c r="ALR7" s="64"/>
      <c r="ALS7" s="64"/>
      <c r="ALT7" s="64"/>
      <c r="ALU7" s="64"/>
      <c r="ALV7" s="64"/>
      <c r="ALW7" s="64"/>
      <c r="ALX7" s="64"/>
      <c r="ALY7" s="64"/>
      <c r="ALZ7" s="64"/>
      <c r="AMA7" s="64"/>
      <c r="AMB7" s="64"/>
      <c r="AMC7" s="64"/>
      <c r="AMD7" s="64"/>
      <c r="AME7" s="64"/>
      <c r="AMF7" s="64"/>
      <c r="AMG7" s="64"/>
      <c r="AMH7" s="64"/>
      <c r="AMI7" s="64"/>
      <c r="AMJ7" s="64"/>
    </row>
    <row r="8" spans="1:1024" s="17" customFormat="1" ht="21" customHeight="1" x14ac:dyDescent="0.25">
      <c r="A8" s="66" t="s">
        <v>808</v>
      </c>
      <c r="B8" s="89">
        <v>45288</v>
      </c>
      <c r="C8" s="67"/>
      <c r="D8" s="67"/>
      <c r="E8" s="67"/>
      <c r="F8" s="67"/>
      <c r="G8" s="67"/>
      <c r="H8" s="67"/>
      <c r="I8" s="67"/>
      <c r="J8" s="67"/>
      <c r="K8" s="67"/>
      <c r="L8" s="67"/>
      <c r="M8" s="67"/>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c r="IW8" s="64"/>
      <c r="IX8" s="64"/>
      <c r="IY8" s="64"/>
      <c r="IZ8" s="64"/>
      <c r="JA8" s="64"/>
      <c r="JB8" s="64"/>
      <c r="JC8" s="64"/>
      <c r="JD8" s="64"/>
      <c r="JE8" s="64"/>
      <c r="JF8" s="64"/>
      <c r="JG8" s="64"/>
      <c r="JH8" s="64"/>
      <c r="JI8" s="64"/>
      <c r="JJ8" s="64"/>
      <c r="JK8" s="64"/>
      <c r="JL8" s="64"/>
      <c r="JM8" s="64"/>
      <c r="JN8" s="64"/>
      <c r="JO8" s="64"/>
      <c r="JP8" s="64"/>
      <c r="JQ8" s="64"/>
      <c r="JR8" s="64"/>
      <c r="JS8" s="64"/>
      <c r="JT8" s="64"/>
      <c r="JU8" s="64"/>
      <c r="JV8" s="64"/>
      <c r="JW8" s="64"/>
      <c r="JX8" s="64"/>
      <c r="JY8" s="64"/>
      <c r="JZ8" s="64"/>
      <c r="KA8" s="64"/>
      <c r="KB8" s="64"/>
      <c r="KC8" s="64"/>
      <c r="KD8" s="64"/>
      <c r="KE8" s="64"/>
      <c r="KF8" s="64"/>
      <c r="KG8" s="64"/>
      <c r="KH8" s="64"/>
      <c r="KI8" s="64"/>
      <c r="KJ8" s="64"/>
      <c r="KK8" s="64"/>
      <c r="KL8" s="64"/>
      <c r="KM8" s="64"/>
      <c r="KN8" s="64"/>
      <c r="KO8" s="64"/>
      <c r="KP8" s="64"/>
      <c r="KQ8" s="64"/>
      <c r="KR8" s="64"/>
      <c r="KS8" s="64"/>
      <c r="KT8" s="64"/>
      <c r="KU8" s="64"/>
      <c r="KV8" s="64"/>
      <c r="KW8" s="64"/>
      <c r="KX8" s="64"/>
      <c r="KY8" s="64"/>
      <c r="KZ8" s="64"/>
      <c r="LA8" s="64"/>
      <c r="LB8" s="64"/>
      <c r="LC8" s="64"/>
      <c r="LD8" s="64"/>
      <c r="LE8" s="64"/>
      <c r="LF8" s="64"/>
      <c r="LG8" s="64"/>
      <c r="LH8" s="64"/>
      <c r="LI8" s="64"/>
      <c r="LJ8" s="64"/>
      <c r="LK8" s="64"/>
      <c r="LL8" s="64"/>
      <c r="LM8" s="64"/>
      <c r="LN8" s="64"/>
      <c r="LO8" s="64"/>
      <c r="LP8" s="64"/>
      <c r="LQ8" s="64"/>
      <c r="LR8" s="64"/>
      <c r="LS8" s="64"/>
      <c r="LT8" s="64"/>
      <c r="LU8" s="64"/>
      <c r="LV8" s="64"/>
      <c r="LW8" s="64"/>
      <c r="LX8" s="64"/>
      <c r="LY8" s="64"/>
      <c r="LZ8" s="64"/>
      <c r="MA8" s="64"/>
      <c r="MB8" s="64"/>
      <c r="MC8" s="64"/>
      <c r="MD8" s="64"/>
      <c r="ME8" s="64"/>
      <c r="MF8" s="64"/>
      <c r="MG8" s="64"/>
      <c r="MH8" s="64"/>
      <c r="MI8" s="64"/>
      <c r="MJ8" s="64"/>
      <c r="MK8" s="64"/>
      <c r="ML8" s="64"/>
      <c r="MM8" s="64"/>
      <c r="MN8" s="64"/>
      <c r="MO8" s="64"/>
      <c r="MP8" s="64"/>
      <c r="MQ8" s="64"/>
      <c r="MR8" s="64"/>
      <c r="MS8" s="64"/>
      <c r="MT8" s="64"/>
      <c r="MU8" s="64"/>
      <c r="MV8" s="64"/>
      <c r="MW8" s="64"/>
      <c r="MX8" s="64"/>
      <c r="MY8" s="64"/>
      <c r="MZ8" s="64"/>
      <c r="NA8" s="64"/>
      <c r="NB8" s="64"/>
      <c r="NC8" s="64"/>
      <c r="ND8" s="64"/>
      <c r="NE8" s="64"/>
      <c r="NF8" s="64"/>
      <c r="NG8" s="64"/>
      <c r="NH8" s="64"/>
      <c r="NI8" s="64"/>
      <c r="NJ8" s="64"/>
      <c r="NK8" s="64"/>
      <c r="NL8" s="64"/>
      <c r="NM8" s="64"/>
      <c r="NN8" s="64"/>
      <c r="NO8" s="64"/>
      <c r="NP8" s="64"/>
      <c r="NQ8" s="64"/>
      <c r="NR8" s="64"/>
      <c r="NS8" s="64"/>
      <c r="NT8" s="64"/>
      <c r="NU8" s="64"/>
      <c r="NV8" s="64"/>
      <c r="NW8" s="64"/>
      <c r="NX8" s="64"/>
      <c r="NY8" s="64"/>
      <c r="NZ8" s="64"/>
      <c r="OA8" s="64"/>
      <c r="OB8" s="64"/>
      <c r="OC8" s="64"/>
      <c r="OD8" s="64"/>
      <c r="OE8" s="64"/>
      <c r="OF8" s="64"/>
      <c r="OG8" s="64"/>
      <c r="OH8" s="64"/>
      <c r="OI8" s="64"/>
      <c r="OJ8" s="64"/>
      <c r="OK8" s="64"/>
      <c r="OL8" s="64"/>
      <c r="OM8" s="64"/>
      <c r="ON8" s="64"/>
      <c r="OO8" s="64"/>
      <c r="OP8" s="64"/>
      <c r="OQ8" s="64"/>
      <c r="OR8" s="64"/>
      <c r="OS8" s="64"/>
      <c r="OT8" s="64"/>
      <c r="OU8" s="64"/>
      <c r="OV8" s="64"/>
      <c r="OW8" s="64"/>
      <c r="OX8" s="64"/>
      <c r="OY8" s="64"/>
      <c r="OZ8" s="64"/>
      <c r="PA8" s="64"/>
      <c r="PB8" s="64"/>
      <c r="PC8" s="64"/>
      <c r="PD8" s="64"/>
      <c r="PE8" s="64"/>
      <c r="PF8" s="64"/>
      <c r="PG8" s="64"/>
      <c r="PH8" s="64"/>
      <c r="PI8" s="64"/>
      <c r="PJ8" s="64"/>
      <c r="PK8" s="64"/>
      <c r="PL8" s="64"/>
      <c r="PM8" s="64"/>
      <c r="PN8" s="64"/>
      <c r="PO8" s="64"/>
      <c r="PP8" s="64"/>
      <c r="PQ8" s="64"/>
      <c r="PR8" s="64"/>
      <c r="PS8" s="64"/>
      <c r="PT8" s="64"/>
      <c r="PU8" s="64"/>
      <c r="PV8" s="64"/>
      <c r="PW8" s="64"/>
      <c r="PX8" s="64"/>
      <c r="PY8" s="64"/>
      <c r="PZ8" s="64"/>
      <c r="QA8" s="64"/>
      <c r="QB8" s="64"/>
      <c r="QC8" s="64"/>
      <c r="QD8" s="64"/>
      <c r="QE8" s="64"/>
      <c r="QF8" s="64"/>
      <c r="QG8" s="64"/>
      <c r="QH8" s="64"/>
      <c r="QI8" s="64"/>
      <c r="QJ8" s="64"/>
      <c r="QK8" s="64"/>
      <c r="QL8" s="64"/>
      <c r="QM8" s="64"/>
      <c r="QN8" s="64"/>
      <c r="QO8" s="64"/>
      <c r="QP8" s="64"/>
      <c r="QQ8" s="64"/>
      <c r="QR8" s="64"/>
      <c r="QS8" s="64"/>
      <c r="QT8" s="64"/>
      <c r="QU8" s="64"/>
      <c r="QV8" s="64"/>
      <c r="QW8" s="64"/>
      <c r="QX8" s="64"/>
      <c r="QY8" s="64"/>
      <c r="QZ8" s="64"/>
      <c r="RA8" s="64"/>
      <c r="RB8" s="64"/>
      <c r="RC8" s="64"/>
      <c r="RD8" s="64"/>
      <c r="RE8" s="64"/>
      <c r="RF8" s="64"/>
      <c r="RG8" s="64"/>
      <c r="RH8" s="64"/>
      <c r="RI8" s="64"/>
      <c r="RJ8" s="64"/>
      <c r="RK8" s="64"/>
      <c r="RL8" s="64"/>
      <c r="RM8" s="64"/>
      <c r="RN8" s="64"/>
      <c r="RO8" s="64"/>
      <c r="RP8" s="64"/>
      <c r="RQ8" s="64"/>
      <c r="RR8" s="64"/>
      <c r="RS8" s="64"/>
      <c r="RT8" s="64"/>
      <c r="RU8" s="64"/>
      <c r="RV8" s="64"/>
      <c r="RW8" s="64"/>
      <c r="RX8" s="64"/>
      <c r="RY8" s="64"/>
      <c r="RZ8" s="64"/>
      <c r="SA8" s="64"/>
      <c r="SB8" s="64"/>
      <c r="SC8" s="64"/>
      <c r="SD8" s="64"/>
      <c r="SE8" s="64"/>
      <c r="SF8" s="64"/>
      <c r="SG8" s="64"/>
      <c r="SH8" s="64"/>
      <c r="SI8" s="64"/>
      <c r="SJ8" s="64"/>
      <c r="SK8" s="64"/>
      <c r="SL8" s="64"/>
      <c r="SM8" s="64"/>
      <c r="SN8" s="64"/>
      <c r="SO8" s="64"/>
      <c r="SP8" s="64"/>
      <c r="SQ8" s="64"/>
      <c r="SR8" s="64"/>
      <c r="SS8" s="64"/>
      <c r="ST8" s="64"/>
      <c r="SU8" s="64"/>
      <c r="SV8" s="64"/>
      <c r="SW8" s="64"/>
      <c r="SX8" s="64"/>
      <c r="SY8" s="64"/>
      <c r="SZ8" s="64"/>
      <c r="TA8" s="64"/>
      <c r="TB8" s="64"/>
      <c r="TC8" s="64"/>
      <c r="TD8" s="64"/>
      <c r="TE8" s="64"/>
      <c r="TF8" s="64"/>
      <c r="TG8" s="64"/>
      <c r="TH8" s="64"/>
      <c r="TI8" s="64"/>
      <c r="TJ8" s="64"/>
      <c r="TK8" s="64"/>
      <c r="TL8" s="64"/>
      <c r="TM8" s="64"/>
      <c r="TN8" s="64"/>
      <c r="TO8" s="64"/>
      <c r="TP8" s="64"/>
      <c r="TQ8" s="64"/>
      <c r="TR8" s="64"/>
      <c r="TS8" s="64"/>
      <c r="TT8" s="64"/>
      <c r="TU8" s="64"/>
      <c r="TV8" s="64"/>
      <c r="TW8" s="64"/>
      <c r="TX8" s="64"/>
      <c r="TY8" s="64"/>
      <c r="TZ8" s="64"/>
      <c r="UA8" s="64"/>
      <c r="UB8" s="64"/>
      <c r="UC8" s="64"/>
      <c r="UD8" s="64"/>
      <c r="UE8" s="64"/>
      <c r="UF8" s="64"/>
      <c r="UG8" s="64"/>
      <c r="UH8" s="64"/>
      <c r="UI8" s="64"/>
      <c r="UJ8" s="64"/>
      <c r="UK8" s="64"/>
      <c r="UL8" s="64"/>
      <c r="UM8" s="64"/>
      <c r="UN8" s="64"/>
      <c r="UO8" s="64"/>
      <c r="UP8" s="64"/>
      <c r="UQ8" s="64"/>
      <c r="UR8" s="64"/>
      <c r="US8" s="64"/>
      <c r="UT8" s="64"/>
      <c r="UU8" s="64"/>
      <c r="UV8" s="64"/>
      <c r="UW8" s="64"/>
      <c r="UX8" s="64"/>
      <c r="UY8" s="64"/>
      <c r="UZ8" s="64"/>
      <c r="VA8" s="64"/>
      <c r="VB8" s="64"/>
      <c r="VC8" s="64"/>
      <c r="VD8" s="64"/>
      <c r="VE8" s="64"/>
      <c r="VF8" s="64"/>
      <c r="VG8" s="64"/>
      <c r="VH8" s="64"/>
      <c r="VI8" s="64"/>
      <c r="VJ8" s="64"/>
      <c r="VK8" s="64"/>
      <c r="VL8" s="64"/>
      <c r="VM8" s="64"/>
      <c r="VN8" s="64"/>
      <c r="VO8" s="64"/>
      <c r="VP8" s="64"/>
      <c r="VQ8" s="64"/>
      <c r="VR8" s="64"/>
      <c r="VS8" s="64"/>
      <c r="VT8" s="64"/>
      <c r="VU8" s="64"/>
      <c r="VV8" s="64"/>
      <c r="VW8" s="64"/>
      <c r="VX8" s="64"/>
      <c r="VY8" s="64"/>
      <c r="VZ8" s="64"/>
      <c r="WA8" s="64"/>
      <c r="WB8" s="64"/>
      <c r="WC8" s="64"/>
      <c r="WD8" s="64"/>
      <c r="WE8" s="64"/>
      <c r="WF8" s="64"/>
      <c r="WG8" s="64"/>
      <c r="WH8" s="64"/>
      <c r="WI8" s="64"/>
      <c r="WJ8" s="64"/>
      <c r="WK8" s="64"/>
      <c r="WL8" s="64"/>
      <c r="WM8" s="64"/>
      <c r="WN8" s="64"/>
      <c r="WO8" s="64"/>
      <c r="WP8" s="64"/>
      <c r="WQ8" s="64"/>
      <c r="WR8" s="64"/>
      <c r="WS8" s="64"/>
      <c r="WT8" s="64"/>
      <c r="WU8" s="64"/>
      <c r="WV8" s="64"/>
      <c r="WW8" s="64"/>
      <c r="WX8" s="64"/>
      <c r="WY8" s="64"/>
      <c r="WZ8" s="64"/>
      <c r="XA8" s="64"/>
      <c r="XB8" s="64"/>
      <c r="XC8" s="64"/>
      <c r="XD8" s="64"/>
      <c r="XE8" s="64"/>
      <c r="XF8" s="64"/>
      <c r="XG8" s="64"/>
      <c r="XH8" s="64"/>
      <c r="XI8" s="64"/>
      <c r="XJ8" s="64"/>
      <c r="XK8" s="64"/>
      <c r="XL8" s="64"/>
      <c r="XM8" s="64"/>
      <c r="XN8" s="64"/>
      <c r="XO8" s="64"/>
      <c r="XP8" s="64"/>
      <c r="XQ8" s="64"/>
      <c r="XR8" s="64"/>
      <c r="XS8" s="64"/>
      <c r="XT8" s="64"/>
      <c r="XU8" s="64"/>
      <c r="XV8" s="64"/>
      <c r="XW8" s="64"/>
      <c r="XX8" s="64"/>
      <c r="XY8" s="64"/>
      <c r="XZ8" s="64"/>
      <c r="YA8" s="64"/>
      <c r="YB8" s="64"/>
      <c r="YC8" s="64"/>
      <c r="YD8" s="64"/>
      <c r="YE8" s="64"/>
      <c r="YF8" s="64"/>
      <c r="YG8" s="64"/>
      <c r="YH8" s="64"/>
      <c r="YI8" s="64"/>
      <c r="YJ8" s="64"/>
      <c r="YK8" s="64"/>
      <c r="YL8" s="64"/>
      <c r="YM8" s="64"/>
      <c r="YN8" s="64"/>
      <c r="YO8" s="64"/>
      <c r="YP8" s="64"/>
      <c r="YQ8" s="64"/>
      <c r="YR8" s="64"/>
      <c r="YS8" s="64"/>
      <c r="YT8" s="64"/>
      <c r="YU8" s="64"/>
      <c r="YV8" s="64"/>
      <c r="YW8" s="64"/>
      <c r="YX8" s="64"/>
      <c r="YY8" s="64"/>
      <c r="YZ8" s="64"/>
      <c r="ZA8" s="64"/>
      <c r="ZB8" s="64"/>
      <c r="ZC8" s="64"/>
      <c r="ZD8" s="64"/>
      <c r="ZE8" s="64"/>
      <c r="ZF8" s="64"/>
      <c r="ZG8" s="64"/>
      <c r="ZH8" s="64"/>
      <c r="ZI8" s="64"/>
      <c r="ZJ8" s="64"/>
      <c r="ZK8" s="64"/>
      <c r="ZL8" s="64"/>
      <c r="ZM8" s="64"/>
      <c r="ZN8" s="64"/>
      <c r="ZO8" s="64"/>
      <c r="ZP8" s="64"/>
      <c r="ZQ8" s="64"/>
      <c r="ZR8" s="64"/>
      <c r="ZS8" s="64"/>
      <c r="ZT8" s="64"/>
      <c r="ZU8" s="64"/>
      <c r="ZV8" s="64"/>
      <c r="ZW8" s="64"/>
      <c r="ZX8" s="64"/>
      <c r="ZY8" s="64"/>
      <c r="ZZ8" s="64"/>
      <c r="AAA8" s="64"/>
      <c r="AAB8" s="64"/>
      <c r="AAC8" s="64"/>
      <c r="AAD8" s="64"/>
      <c r="AAE8" s="64"/>
      <c r="AAF8" s="64"/>
      <c r="AAG8" s="64"/>
      <c r="AAH8" s="64"/>
      <c r="AAI8" s="64"/>
      <c r="AAJ8" s="64"/>
      <c r="AAK8" s="64"/>
      <c r="AAL8" s="64"/>
      <c r="AAM8" s="64"/>
      <c r="AAN8" s="64"/>
      <c r="AAO8" s="64"/>
      <c r="AAP8" s="64"/>
      <c r="AAQ8" s="64"/>
      <c r="AAR8" s="64"/>
      <c r="AAS8" s="64"/>
      <c r="AAT8" s="64"/>
      <c r="AAU8" s="64"/>
      <c r="AAV8" s="64"/>
      <c r="AAW8" s="64"/>
      <c r="AAX8" s="64"/>
      <c r="AAY8" s="64"/>
      <c r="AAZ8" s="64"/>
      <c r="ABA8" s="64"/>
      <c r="ABB8" s="64"/>
      <c r="ABC8" s="64"/>
      <c r="ABD8" s="64"/>
      <c r="ABE8" s="64"/>
      <c r="ABF8" s="64"/>
      <c r="ABG8" s="64"/>
      <c r="ABH8" s="64"/>
      <c r="ABI8" s="64"/>
      <c r="ABJ8" s="64"/>
      <c r="ABK8" s="64"/>
      <c r="ABL8" s="64"/>
      <c r="ABM8" s="64"/>
      <c r="ABN8" s="64"/>
      <c r="ABO8" s="64"/>
      <c r="ABP8" s="64"/>
      <c r="ABQ8" s="64"/>
      <c r="ABR8" s="64"/>
      <c r="ABS8" s="64"/>
      <c r="ABT8" s="64"/>
      <c r="ABU8" s="64"/>
      <c r="ABV8" s="64"/>
      <c r="ABW8" s="64"/>
      <c r="ABX8" s="64"/>
      <c r="ABY8" s="64"/>
      <c r="ABZ8" s="64"/>
      <c r="ACA8" s="64"/>
      <c r="ACB8" s="64"/>
      <c r="ACC8" s="64"/>
      <c r="ACD8" s="64"/>
      <c r="ACE8" s="64"/>
      <c r="ACF8" s="64"/>
      <c r="ACG8" s="64"/>
      <c r="ACH8" s="64"/>
      <c r="ACI8" s="64"/>
      <c r="ACJ8" s="64"/>
      <c r="ACK8" s="64"/>
      <c r="ACL8" s="64"/>
      <c r="ACM8" s="64"/>
      <c r="ACN8" s="64"/>
      <c r="ACO8" s="64"/>
      <c r="ACP8" s="64"/>
      <c r="ACQ8" s="64"/>
      <c r="ACR8" s="64"/>
      <c r="ACS8" s="64"/>
      <c r="ACT8" s="64"/>
      <c r="ACU8" s="64"/>
      <c r="ACV8" s="64"/>
      <c r="ACW8" s="64"/>
      <c r="ACX8" s="64"/>
      <c r="ACY8" s="64"/>
      <c r="ACZ8" s="64"/>
      <c r="ADA8" s="64"/>
      <c r="ADB8" s="64"/>
      <c r="ADC8" s="64"/>
      <c r="ADD8" s="64"/>
      <c r="ADE8" s="64"/>
      <c r="ADF8" s="64"/>
      <c r="ADG8" s="64"/>
      <c r="ADH8" s="64"/>
      <c r="ADI8" s="64"/>
      <c r="ADJ8" s="64"/>
      <c r="ADK8" s="64"/>
      <c r="ADL8" s="64"/>
      <c r="ADM8" s="64"/>
      <c r="ADN8" s="64"/>
      <c r="ADO8" s="64"/>
      <c r="ADP8" s="64"/>
      <c r="ADQ8" s="64"/>
      <c r="ADR8" s="64"/>
      <c r="ADS8" s="64"/>
      <c r="ADT8" s="64"/>
      <c r="ADU8" s="64"/>
      <c r="ADV8" s="64"/>
      <c r="ADW8" s="64"/>
      <c r="ADX8" s="64"/>
      <c r="ADY8" s="64"/>
      <c r="ADZ8" s="64"/>
      <c r="AEA8" s="64"/>
      <c r="AEB8" s="64"/>
      <c r="AEC8" s="64"/>
      <c r="AED8" s="64"/>
      <c r="AEE8" s="64"/>
      <c r="AEF8" s="64"/>
      <c r="AEG8" s="64"/>
      <c r="AEH8" s="64"/>
      <c r="AEI8" s="64"/>
      <c r="AEJ8" s="64"/>
      <c r="AEK8" s="64"/>
      <c r="AEL8" s="64"/>
      <c r="AEM8" s="64"/>
      <c r="AEN8" s="64"/>
      <c r="AEO8" s="64"/>
      <c r="AEP8" s="64"/>
      <c r="AEQ8" s="64"/>
      <c r="AER8" s="64"/>
      <c r="AES8" s="64"/>
      <c r="AET8" s="64"/>
      <c r="AEU8" s="64"/>
      <c r="AEV8" s="64"/>
      <c r="AEW8" s="64"/>
      <c r="AEX8" s="64"/>
      <c r="AEY8" s="64"/>
      <c r="AEZ8" s="64"/>
      <c r="AFA8" s="64"/>
      <c r="AFB8" s="64"/>
      <c r="AFC8" s="64"/>
      <c r="AFD8" s="64"/>
      <c r="AFE8" s="64"/>
      <c r="AFF8" s="64"/>
      <c r="AFG8" s="64"/>
      <c r="AFH8" s="64"/>
      <c r="AFI8" s="64"/>
      <c r="AFJ8" s="64"/>
      <c r="AFK8" s="64"/>
      <c r="AFL8" s="64"/>
      <c r="AFM8" s="64"/>
      <c r="AFN8" s="64"/>
      <c r="AFO8" s="64"/>
      <c r="AFP8" s="64"/>
      <c r="AFQ8" s="64"/>
      <c r="AFR8" s="64"/>
      <c r="AFS8" s="64"/>
      <c r="AFT8" s="64"/>
      <c r="AFU8" s="64"/>
      <c r="AFV8" s="64"/>
      <c r="AFW8" s="64"/>
      <c r="AFX8" s="64"/>
      <c r="AFY8" s="64"/>
      <c r="AFZ8" s="64"/>
      <c r="AGA8" s="64"/>
      <c r="AGB8" s="64"/>
      <c r="AGC8" s="64"/>
      <c r="AGD8" s="64"/>
      <c r="AGE8" s="64"/>
      <c r="AGF8" s="64"/>
      <c r="AGG8" s="64"/>
      <c r="AGH8" s="64"/>
      <c r="AGI8" s="64"/>
      <c r="AGJ8" s="64"/>
      <c r="AGK8" s="64"/>
      <c r="AGL8" s="64"/>
      <c r="AGM8" s="64"/>
      <c r="AGN8" s="64"/>
      <c r="AGO8" s="64"/>
      <c r="AGP8" s="64"/>
      <c r="AGQ8" s="64"/>
      <c r="AGR8" s="64"/>
      <c r="AGS8" s="64"/>
      <c r="AGT8" s="64"/>
      <c r="AGU8" s="64"/>
      <c r="AGV8" s="64"/>
      <c r="AGW8" s="64"/>
      <c r="AGX8" s="64"/>
      <c r="AGY8" s="64"/>
      <c r="AGZ8" s="64"/>
      <c r="AHA8" s="64"/>
      <c r="AHB8" s="64"/>
      <c r="AHC8" s="64"/>
      <c r="AHD8" s="64"/>
      <c r="AHE8" s="64"/>
      <c r="AHF8" s="64"/>
      <c r="AHG8" s="64"/>
      <c r="AHH8" s="64"/>
      <c r="AHI8" s="64"/>
      <c r="AHJ8" s="64"/>
      <c r="AHK8" s="64"/>
      <c r="AHL8" s="64"/>
      <c r="AHM8" s="64"/>
      <c r="AHN8" s="64"/>
      <c r="AHO8" s="64"/>
      <c r="AHP8" s="64"/>
      <c r="AHQ8" s="64"/>
      <c r="AHR8" s="64"/>
      <c r="AHS8" s="64"/>
      <c r="AHT8" s="64"/>
      <c r="AHU8" s="64"/>
      <c r="AHV8" s="64"/>
      <c r="AHW8" s="64"/>
      <c r="AHX8" s="64"/>
      <c r="AHY8" s="64"/>
      <c r="AHZ8" s="64"/>
      <c r="AIA8" s="64"/>
      <c r="AIB8" s="64"/>
      <c r="AIC8" s="64"/>
      <c r="AID8" s="64"/>
      <c r="AIE8" s="64"/>
      <c r="AIF8" s="64"/>
      <c r="AIG8" s="64"/>
      <c r="AIH8" s="64"/>
      <c r="AII8" s="64"/>
      <c r="AIJ8" s="64"/>
      <c r="AIK8" s="64"/>
      <c r="AIL8" s="64"/>
      <c r="AIM8" s="64"/>
      <c r="AIN8" s="64"/>
      <c r="AIO8" s="64"/>
      <c r="AIP8" s="64"/>
      <c r="AIQ8" s="64"/>
      <c r="AIR8" s="64"/>
      <c r="AIS8" s="64"/>
      <c r="AIT8" s="64"/>
      <c r="AIU8" s="64"/>
      <c r="AIV8" s="64"/>
      <c r="AIW8" s="64"/>
      <c r="AIX8" s="64"/>
      <c r="AIY8" s="64"/>
      <c r="AIZ8" s="64"/>
      <c r="AJA8" s="64"/>
      <c r="AJB8" s="64"/>
      <c r="AJC8" s="64"/>
      <c r="AJD8" s="64"/>
      <c r="AJE8" s="64"/>
      <c r="AJF8" s="64"/>
      <c r="AJG8" s="64"/>
      <c r="AJH8" s="64"/>
      <c r="AJI8" s="64"/>
      <c r="AJJ8" s="64"/>
      <c r="AJK8" s="64"/>
      <c r="AJL8" s="64"/>
      <c r="AJM8" s="64"/>
      <c r="AJN8" s="64"/>
      <c r="AJO8" s="64"/>
      <c r="AJP8" s="64"/>
      <c r="AJQ8" s="64"/>
      <c r="AJR8" s="64"/>
      <c r="AJS8" s="64"/>
      <c r="AJT8" s="64"/>
      <c r="AJU8" s="64"/>
      <c r="AJV8" s="64"/>
      <c r="AJW8" s="64"/>
      <c r="AJX8" s="64"/>
      <c r="AJY8" s="64"/>
      <c r="AJZ8" s="64"/>
      <c r="AKA8" s="64"/>
      <c r="AKB8" s="64"/>
      <c r="AKC8" s="64"/>
      <c r="AKD8" s="64"/>
      <c r="AKE8" s="64"/>
      <c r="AKF8" s="64"/>
      <c r="AKG8" s="64"/>
      <c r="AKH8" s="64"/>
      <c r="AKI8" s="64"/>
      <c r="AKJ8" s="64"/>
      <c r="AKK8" s="64"/>
      <c r="AKL8" s="64"/>
      <c r="AKM8" s="64"/>
      <c r="AKN8" s="64"/>
      <c r="AKO8" s="64"/>
      <c r="AKP8" s="64"/>
      <c r="AKQ8" s="64"/>
      <c r="AKR8" s="64"/>
      <c r="AKS8" s="64"/>
      <c r="AKT8" s="64"/>
      <c r="AKU8" s="64"/>
      <c r="AKV8" s="64"/>
      <c r="AKW8" s="64"/>
      <c r="AKX8" s="64"/>
      <c r="AKY8" s="64"/>
      <c r="AKZ8" s="64"/>
      <c r="ALA8" s="64"/>
      <c r="ALB8" s="64"/>
      <c r="ALC8" s="64"/>
      <c r="ALD8" s="64"/>
      <c r="ALE8" s="64"/>
      <c r="ALF8" s="64"/>
      <c r="ALG8" s="64"/>
      <c r="ALH8" s="64"/>
      <c r="ALI8" s="64"/>
      <c r="ALJ8" s="64"/>
      <c r="ALK8" s="64"/>
      <c r="ALL8" s="64"/>
      <c r="ALM8" s="64"/>
      <c r="ALN8" s="64"/>
      <c r="ALO8" s="64"/>
      <c r="ALP8" s="64"/>
      <c r="ALQ8" s="64"/>
      <c r="ALR8" s="64"/>
      <c r="ALS8" s="64"/>
      <c r="ALT8" s="64"/>
      <c r="ALU8" s="64"/>
      <c r="ALV8" s="64"/>
      <c r="ALW8" s="64"/>
      <c r="ALX8" s="64"/>
      <c r="ALY8" s="64"/>
      <c r="ALZ8" s="64"/>
      <c r="AMA8" s="64"/>
      <c r="AMB8" s="64"/>
      <c r="AMC8" s="64"/>
      <c r="AMD8" s="64"/>
      <c r="AME8" s="64"/>
      <c r="AMF8" s="64"/>
      <c r="AMG8" s="64"/>
      <c r="AMH8" s="64"/>
      <c r="AMI8" s="64"/>
      <c r="AMJ8" s="64"/>
    </row>
    <row r="9" spans="1:1024" s="17" customFormat="1" ht="27.75" customHeight="1" thickBot="1" x14ac:dyDescent="0.3">
      <c r="A9" s="68" t="s">
        <v>809</v>
      </c>
      <c r="B9" s="68" t="s">
        <v>847</v>
      </c>
      <c r="C9" s="69"/>
      <c r="D9" s="69"/>
      <c r="E9" s="69"/>
      <c r="F9" s="69"/>
      <c r="G9" s="69"/>
      <c r="H9" s="69"/>
      <c r="I9" s="69"/>
      <c r="J9" s="69"/>
      <c r="K9" s="69"/>
      <c r="L9" s="69"/>
      <c r="M9" s="67"/>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4"/>
      <c r="JW9" s="64"/>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4"/>
      <c r="LP9" s="64"/>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4"/>
      <c r="NI9" s="64"/>
      <c r="NJ9" s="64"/>
      <c r="NK9" s="64"/>
      <c r="NL9" s="64"/>
      <c r="NM9" s="64"/>
      <c r="NN9" s="64"/>
      <c r="NO9" s="64"/>
      <c r="NP9" s="64"/>
      <c r="NQ9" s="64"/>
      <c r="NR9" s="64"/>
      <c r="NS9" s="64"/>
      <c r="NT9" s="64"/>
      <c r="NU9" s="64"/>
      <c r="NV9" s="64"/>
      <c r="NW9" s="64"/>
      <c r="NX9" s="64"/>
      <c r="NY9" s="64"/>
      <c r="NZ9" s="64"/>
      <c r="OA9" s="64"/>
      <c r="OB9" s="64"/>
      <c r="OC9" s="64"/>
      <c r="OD9" s="64"/>
      <c r="OE9" s="64"/>
      <c r="OF9" s="64"/>
      <c r="OG9" s="64"/>
      <c r="OH9" s="64"/>
      <c r="OI9" s="64"/>
      <c r="OJ9" s="64"/>
      <c r="OK9" s="64"/>
      <c r="OL9" s="64"/>
      <c r="OM9" s="64"/>
      <c r="ON9" s="64"/>
      <c r="OO9" s="64"/>
      <c r="OP9" s="64"/>
      <c r="OQ9" s="64"/>
      <c r="OR9" s="64"/>
      <c r="OS9" s="64"/>
      <c r="OT9" s="64"/>
      <c r="OU9" s="64"/>
      <c r="OV9" s="64"/>
      <c r="OW9" s="64"/>
      <c r="OX9" s="64"/>
      <c r="OY9" s="64"/>
      <c r="OZ9" s="64"/>
      <c r="PA9" s="64"/>
      <c r="PB9" s="64"/>
      <c r="PC9" s="64"/>
      <c r="PD9" s="64"/>
      <c r="PE9" s="64"/>
      <c r="PF9" s="64"/>
      <c r="PG9" s="64"/>
      <c r="PH9" s="64"/>
      <c r="PI9" s="64"/>
      <c r="PJ9" s="64"/>
      <c r="PK9" s="64"/>
      <c r="PL9" s="64"/>
      <c r="PM9" s="64"/>
      <c r="PN9" s="64"/>
      <c r="PO9" s="64"/>
      <c r="PP9" s="64"/>
      <c r="PQ9" s="64"/>
      <c r="PR9" s="64"/>
      <c r="PS9" s="64"/>
      <c r="PT9" s="64"/>
      <c r="PU9" s="64"/>
      <c r="PV9" s="64"/>
      <c r="PW9" s="64"/>
      <c r="PX9" s="64"/>
      <c r="PY9" s="64"/>
      <c r="PZ9" s="64"/>
      <c r="QA9" s="64"/>
      <c r="QB9" s="64"/>
      <c r="QC9" s="64"/>
      <c r="QD9" s="64"/>
      <c r="QE9" s="64"/>
      <c r="QF9" s="64"/>
      <c r="QG9" s="64"/>
      <c r="QH9" s="64"/>
      <c r="QI9" s="64"/>
      <c r="QJ9" s="64"/>
      <c r="QK9" s="64"/>
      <c r="QL9" s="64"/>
      <c r="QM9" s="64"/>
      <c r="QN9" s="64"/>
      <c r="QO9" s="64"/>
      <c r="QP9" s="64"/>
      <c r="QQ9" s="64"/>
      <c r="QR9" s="64"/>
      <c r="QS9" s="64"/>
      <c r="QT9" s="64"/>
      <c r="QU9" s="64"/>
      <c r="QV9" s="64"/>
      <c r="QW9" s="64"/>
      <c r="QX9" s="64"/>
      <c r="QY9" s="64"/>
      <c r="QZ9" s="64"/>
      <c r="RA9" s="64"/>
      <c r="RB9" s="64"/>
      <c r="RC9" s="64"/>
      <c r="RD9" s="64"/>
      <c r="RE9" s="64"/>
      <c r="RF9" s="64"/>
      <c r="RG9" s="64"/>
      <c r="RH9" s="64"/>
      <c r="RI9" s="64"/>
      <c r="RJ9" s="64"/>
      <c r="RK9" s="64"/>
      <c r="RL9" s="64"/>
      <c r="RM9" s="64"/>
      <c r="RN9" s="64"/>
      <c r="RO9" s="64"/>
      <c r="RP9" s="64"/>
      <c r="RQ9" s="64"/>
      <c r="RR9" s="64"/>
      <c r="RS9" s="64"/>
      <c r="RT9" s="64"/>
      <c r="RU9" s="64"/>
      <c r="RV9" s="64"/>
      <c r="RW9" s="64"/>
      <c r="RX9" s="64"/>
      <c r="RY9" s="64"/>
      <c r="RZ9" s="64"/>
      <c r="SA9" s="64"/>
      <c r="SB9" s="64"/>
      <c r="SC9" s="64"/>
      <c r="SD9" s="64"/>
      <c r="SE9" s="64"/>
      <c r="SF9" s="64"/>
      <c r="SG9" s="64"/>
      <c r="SH9" s="64"/>
      <c r="SI9" s="64"/>
      <c r="SJ9" s="64"/>
      <c r="SK9" s="64"/>
      <c r="SL9" s="64"/>
      <c r="SM9" s="64"/>
      <c r="SN9" s="64"/>
      <c r="SO9" s="64"/>
      <c r="SP9" s="64"/>
      <c r="SQ9" s="64"/>
      <c r="SR9" s="64"/>
      <c r="SS9" s="64"/>
      <c r="ST9" s="64"/>
      <c r="SU9" s="64"/>
      <c r="SV9" s="64"/>
      <c r="SW9" s="64"/>
      <c r="SX9" s="64"/>
      <c r="SY9" s="64"/>
      <c r="SZ9" s="64"/>
      <c r="TA9" s="64"/>
      <c r="TB9" s="64"/>
      <c r="TC9" s="64"/>
      <c r="TD9" s="64"/>
      <c r="TE9" s="64"/>
      <c r="TF9" s="64"/>
      <c r="TG9" s="64"/>
      <c r="TH9" s="64"/>
      <c r="TI9" s="64"/>
      <c r="TJ9" s="64"/>
      <c r="TK9" s="64"/>
      <c r="TL9" s="64"/>
      <c r="TM9" s="64"/>
      <c r="TN9" s="64"/>
      <c r="TO9" s="64"/>
      <c r="TP9" s="64"/>
      <c r="TQ9" s="64"/>
      <c r="TR9" s="64"/>
      <c r="TS9" s="64"/>
      <c r="TT9" s="64"/>
      <c r="TU9" s="64"/>
      <c r="TV9" s="64"/>
      <c r="TW9" s="64"/>
      <c r="TX9" s="64"/>
      <c r="TY9" s="64"/>
      <c r="TZ9" s="64"/>
      <c r="UA9" s="64"/>
      <c r="UB9" s="64"/>
      <c r="UC9" s="64"/>
      <c r="UD9" s="64"/>
      <c r="UE9" s="64"/>
      <c r="UF9" s="64"/>
      <c r="UG9" s="64"/>
      <c r="UH9" s="64"/>
      <c r="UI9" s="64"/>
      <c r="UJ9" s="64"/>
      <c r="UK9" s="64"/>
      <c r="UL9" s="64"/>
      <c r="UM9" s="64"/>
      <c r="UN9" s="64"/>
      <c r="UO9" s="64"/>
      <c r="UP9" s="64"/>
      <c r="UQ9" s="64"/>
      <c r="UR9" s="64"/>
      <c r="US9" s="64"/>
      <c r="UT9" s="64"/>
      <c r="UU9" s="64"/>
      <c r="UV9" s="64"/>
      <c r="UW9" s="64"/>
      <c r="UX9" s="64"/>
      <c r="UY9" s="64"/>
      <c r="UZ9" s="64"/>
      <c r="VA9" s="64"/>
      <c r="VB9" s="64"/>
      <c r="VC9" s="64"/>
      <c r="VD9" s="64"/>
      <c r="VE9" s="64"/>
      <c r="VF9" s="64"/>
      <c r="VG9" s="64"/>
      <c r="VH9" s="64"/>
      <c r="VI9" s="64"/>
      <c r="VJ9" s="64"/>
      <c r="VK9" s="64"/>
      <c r="VL9" s="64"/>
      <c r="VM9" s="64"/>
      <c r="VN9" s="64"/>
      <c r="VO9" s="64"/>
      <c r="VP9" s="64"/>
      <c r="VQ9" s="64"/>
      <c r="VR9" s="64"/>
      <c r="VS9" s="64"/>
      <c r="VT9" s="64"/>
      <c r="VU9" s="64"/>
      <c r="VV9" s="64"/>
      <c r="VW9" s="64"/>
      <c r="VX9" s="64"/>
      <c r="VY9" s="64"/>
      <c r="VZ9" s="64"/>
      <c r="WA9" s="64"/>
      <c r="WB9" s="64"/>
      <c r="WC9" s="64"/>
      <c r="WD9" s="64"/>
      <c r="WE9" s="64"/>
      <c r="WF9" s="64"/>
      <c r="WG9" s="64"/>
      <c r="WH9" s="64"/>
      <c r="WI9" s="64"/>
      <c r="WJ9" s="64"/>
      <c r="WK9" s="64"/>
      <c r="WL9" s="64"/>
      <c r="WM9" s="64"/>
      <c r="WN9" s="64"/>
      <c r="WO9" s="64"/>
      <c r="WP9" s="64"/>
      <c r="WQ9" s="64"/>
      <c r="WR9" s="64"/>
      <c r="WS9" s="64"/>
      <c r="WT9" s="64"/>
      <c r="WU9" s="64"/>
      <c r="WV9" s="64"/>
      <c r="WW9" s="64"/>
      <c r="WX9" s="64"/>
      <c r="WY9" s="64"/>
      <c r="WZ9" s="64"/>
      <c r="XA9" s="64"/>
      <c r="XB9" s="64"/>
      <c r="XC9" s="64"/>
      <c r="XD9" s="64"/>
      <c r="XE9" s="64"/>
      <c r="XF9" s="64"/>
      <c r="XG9" s="64"/>
      <c r="XH9" s="64"/>
      <c r="XI9" s="64"/>
      <c r="XJ9" s="64"/>
      <c r="XK9" s="64"/>
      <c r="XL9" s="64"/>
      <c r="XM9" s="64"/>
      <c r="XN9" s="64"/>
      <c r="XO9" s="64"/>
      <c r="XP9" s="64"/>
      <c r="XQ9" s="64"/>
      <c r="XR9" s="64"/>
      <c r="XS9" s="64"/>
      <c r="XT9" s="64"/>
      <c r="XU9" s="64"/>
      <c r="XV9" s="64"/>
      <c r="XW9" s="64"/>
      <c r="XX9" s="64"/>
      <c r="XY9" s="64"/>
      <c r="XZ9" s="64"/>
      <c r="YA9" s="64"/>
      <c r="YB9" s="64"/>
      <c r="YC9" s="64"/>
      <c r="YD9" s="64"/>
      <c r="YE9" s="64"/>
      <c r="YF9" s="64"/>
      <c r="YG9" s="64"/>
      <c r="YH9" s="64"/>
      <c r="YI9" s="64"/>
      <c r="YJ9" s="64"/>
      <c r="YK9" s="64"/>
      <c r="YL9" s="64"/>
      <c r="YM9" s="64"/>
      <c r="YN9" s="64"/>
      <c r="YO9" s="64"/>
      <c r="YP9" s="64"/>
      <c r="YQ9" s="64"/>
      <c r="YR9" s="64"/>
      <c r="YS9" s="64"/>
      <c r="YT9" s="64"/>
      <c r="YU9" s="64"/>
      <c r="YV9" s="64"/>
      <c r="YW9" s="64"/>
      <c r="YX9" s="64"/>
      <c r="YY9" s="64"/>
      <c r="YZ9" s="64"/>
      <c r="ZA9" s="64"/>
      <c r="ZB9" s="64"/>
      <c r="ZC9" s="64"/>
      <c r="ZD9" s="64"/>
      <c r="ZE9" s="64"/>
      <c r="ZF9" s="64"/>
      <c r="ZG9" s="64"/>
      <c r="ZH9" s="64"/>
      <c r="ZI9" s="64"/>
      <c r="ZJ9" s="64"/>
      <c r="ZK9" s="64"/>
      <c r="ZL9" s="64"/>
      <c r="ZM9" s="64"/>
      <c r="ZN9" s="64"/>
      <c r="ZO9" s="64"/>
      <c r="ZP9" s="64"/>
      <c r="ZQ9" s="64"/>
      <c r="ZR9" s="64"/>
      <c r="ZS9" s="64"/>
      <c r="ZT9" s="64"/>
      <c r="ZU9" s="64"/>
      <c r="ZV9" s="64"/>
      <c r="ZW9" s="64"/>
      <c r="ZX9" s="64"/>
      <c r="ZY9" s="64"/>
      <c r="ZZ9" s="64"/>
      <c r="AAA9" s="64"/>
      <c r="AAB9" s="64"/>
      <c r="AAC9" s="64"/>
      <c r="AAD9" s="64"/>
      <c r="AAE9" s="64"/>
      <c r="AAF9" s="64"/>
      <c r="AAG9" s="64"/>
      <c r="AAH9" s="64"/>
      <c r="AAI9" s="64"/>
      <c r="AAJ9" s="64"/>
      <c r="AAK9" s="64"/>
      <c r="AAL9" s="64"/>
      <c r="AAM9" s="64"/>
      <c r="AAN9" s="64"/>
      <c r="AAO9" s="64"/>
      <c r="AAP9" s="64"/>
      <c r="AAQ9" s="64"/>
      <c r="AAR9" s="64"/>
      <c r="AAS9" s="64"/>
      <c r="AAT9" s="64"/>
      <c r="AAU9" s="64"/>
      <c r="AAV9" s="64"/>
      <c r="AAW9" s="64"/>
      <c r="AAX9" s="64"/>
      <c r="AAY9" s="64"/>
      <c r="AAZ9" s="64"/>
      <c r="ABA9" s="64"/>
      <c r="ABB9" s="64"/>
      <c r="ABC9" s="64"/>
      <c r="ABD9" s="64"/>
      <c r="ABE9" s="64"/>
      <c r="ABF9" s="64"/>
      <c r="ABG9" s="64"/>
      <c r="ABH9" s="64"/>
      <c r="ABI9" s="64"/>
      <c r="ABJ9" s="64"/>
      <c r="ABK9" s="64"/>
      <c r="ABL9" s="64"/>
      <c r="ABM9" s="64"/>
      <c r="ABN9" s="64"/>
      <c r="ABO9" s="64"/>
      <c r="ABP9" s="64"/>
      <c r="ABQ9" s="64"/>
      <c r="ABR9" s="64"/>
      <c r="ABS9" s="64"/>
      <c r="ABT9" s="64"/>
      <c r="ABU9" s="64"/>
      <c r="ABV9" s="64"/>
      <c r="ABW9" s="64"/>
      <c r="ABX9" s="64"/>
      <c r="ABY9" s="64"/>
      <c r="ABZ9" s="64"/>
      <c r="ACA9" s="64"/>
      <c r="ACB9" s="64"/>
      <c r="ACC9" s="64"/>
      <c r="ACD9" s="64"/>
      <c r="ACE9" s="64"/>
      <c r="ACF9" s="64"/>
      <c r="ACG9" s="64"/>
      <c r="ACH9" s="64"/>
      <c r="ACI9" s="64"/>
      <c r="ACJ9" s="64"/>
      <c r="ACK9" s="64"/>
      <c r="ACL9" s="64"/>
      <c r="ACM9" s="64"/>
      <c r="ACN9" s="64"/>
      <c r="ACO9" s="64"/>
      <c r="ACP9" s="64"/>
      <c r="ACQ9" s="64"/>
      <c r="ACR9" s="64"/>
      <c r="ACS9" s="64"/>
      <c r="ACT9" s="64"/>
      <c r="ACU9" s="64"/>
      <c r="ACV9" s="64"/>
      <c r="ACW9" s="64"/>
      <c r="ACX9" s="64"/>
      <c r="ACY9" s="64"/>
      <c r="ACZ9" s="64"/>
      <c r="ADA9" s="64"/>
      <c r="ADB9" s="64"/>
      <c r="ADC9" s="64"/>
      <c r="ADD9" s="64"/>
      <c r="ADE9" s="64"/>
      <c r="ADF9" s="64"/>
      <c r="ADG9" s="64"/>
      <c r="ADH9" s="64"/>
      <c r="ADI9" s="64"/>
      <c r="ADJ9" s="64"/>
      <c r="ADK9" s="64"/>
      <c r="ADL9" s="64"/>
      <c r="ADM9" s="64"/>
      <c r="ADN9" s="64"/>
      <c r="ADO9" s="64"/>
      <c r="ADP9" s="64"/>
      <c r="ADQ9" s="64"/>
      <c r="ADR9" s="64"/>
      <c r="ADS9" s="64"/>
      <c r="ADT9" s="64"/>
      <c r="ADU9" s="64"/>
      <c r="ADV9" s="64"/>
      <c r="ADW9" s="64"/>
      <c r="ADX9" s="64"/>
      <c r="ADY9" s="64"/>
      <c r="ADZ9" s="64"/>
      <c r="AEA9" s="64"/>
      <c r="AEB9" s="64"/>
      <c r="AEC9" s="64"/>
      <c r="AED9" s="64"/>
      <c r="AEE9" s="64"/>
      <c r="AEF9" s="64"/>
      <c r="AEG9" s="64"/>
      <c r="AEH9" s="64"/>
      <c r="AEI9" s="64"/>
      <c r="AEJ9" s="64"/>
      <c r="AEK9" s="64"/>
      <c r="AEL9" s="64"/>
      <c r="AEM9" s="64"/>
      <c r="AEN9" s="64"/>
      <c r="AEO9" s="64"/>
      <c r="AEP9" s="64"/>
      <c r="AEQ9" s="64"/>
      <c r="AER9" s="64"/>
      <c r="AES9" s="64"/>
      <c r="AET9" s="64"/>
      <c r="AEU9" s="64"/>
      <c r="AEV9" s="64"/>
      <c r="AEW9" s="64"/>
      <c r="AEX9" s="64"/>
      <c r="AEY9" s="64"/>
      <c r="AEZ9" s="64"/>
      <c r="AFA9" s="64"/>
      <c r="AFB9" s="64"/>
      <c r="AFC9" s="64"/>
      <c r="AFD9" s="64"/>
      <c r="AFE9" s="64"/>
      <c r="AFF9" s="64"/>
      <c r="AFG9" s="64"/>
      <c r="AFH9" s="64"/>
      <c r="AFI9" s="64"/>
      <c r="AFJ9" s="64"/>
      <c r="AFK9" s="64"/>
      <c r="AFL9" s="64"/>
      <c r="AFM9" s="64"/>
      <c r="AFN9" s="64"/>
      <c r="AFO9" s="64"/>
      <c r="AFP9" s="64"/>
      <c r="AFQ9" s="64"/>
      <c r="AFR9" s="64"/>
      <c r="AFS9" s="64"/>
      <c r="AFT9" s="64"/>
      <c r="AFU9" s="64"/>
      <c r="AFV9" s="64"/>
      <c r="AFW9" s="64"/>
      <c r="AFX9" s="64"/>
      <c r="AFY9" s="64"/>
      <c r="AFZ9" s="64"/>
      <c r="AGA9" s="64"/>
      <c r="AGB9" s="64"/>
      <c r="AGC9" s="64"/>
      <c r="AGD9" s="64"/>
      <c r="AGE9" s="64"/>
      <c r="AGF9" s="64"/>
      <c r="AGG9" s="64"/>
      <c r="AGH9" s="64"/>
      <c r="AGI9" s="64"/>
      <c r="AGJ9" s="64"/>
      <c r="AGK9" s="64"/>
      <c r="AGL9" s="64"/>
      <c r="AGM9" s="64"/>
      <c r="AGN9" s="64"/>
      <c r="AGO9" s="64"/>
      <c r="AGP9" s="64"/>
      <c r="AGQ9" s="64"/>
      <c r="AGR9" s="64"/>
      <c r="AGS9" s="64"/>
      <c r="AGT9" s="64"/>
      <c r="AGU9" s="64"/>
      <c r="AGV9" s="64"/>
      <c r="AGW9" s="64"/>
      <c r="AGX9" s="64"/>
      <c r="AGY9" s="64"/>
      <c r="AGZ9" s="64"/>
      <c r="AHA9" s="64"/>
      <c r="AHB9" s="64"/>
      <c r="AHC9" s="64"/>
      <c r="AHD9" s="64"/>
      <c r="AHE9" s="64"/>
      <c r="AHF9" s="64"/>
      <c r="AHG9" s="64"/>
      <c r="AHH9" s="64"/>
      <c r="AHI9" s="64"/>
      <c r="AHJ9" s="64"/>
      <c r="AHK9" s="64"/>
      <c r="AHL9" s="64"/>
      <c r="AHM9" s="64"/>
      <c r="AHN9" s="64"/>
      <c r="AHO9" s="64"/>
      <c r="AHP9" s="64"/>
      <c r="AHQ9" s="64"/>
      <c r="AHR9" s="64"/>
      <c r="AHS9" s="64"/>
      <c r="AHT9" s="64"/>
      <c r="AHU9" s="64"/>
      <c r="AHV9" s="64"/>
      <c r="AHW9" s="64"/>
      <c r="AHX9" s="64"/>
      <c r="AHY9" s="64"/>
      <c r="AHZ9" s="64"/>
      <c r="AIA9" s="64"/>
      <c r="AIB9" s="64"/>
      <c r="AIC9" s="64"/>
      <c r="AID9" s="64"/>
      <c r="AIE9" s="64"/>
      <c r="AIF9" s="64"/>
      <c r="AIG9" s="64"/>
      <c r="AIH9" s="64"/>
      <c r="AII9" s="64"/>
      <c r="AIJ9" s="64"/>
      <c r="AIK9" s="64"/>
      <c r="AIL9" s="64"/>
      <c r="AIM9" s="64"/>
      <c r="AIN9" s="64"/>
      <c r="AIO9" s="64"/>
      <c r="AIP9" s="64"/>
      <c r="AIQ9" s="64"/>
      <c r="AIR9" s="64"/>
      <c r="AIS9" s="64"/>
      <c r="AIT9" s="64"/>
      <c r="AIU9" s="64"/>
      <c r="AIV9" s="64"/>
      <c r="AIW9" s="64"/>
      <c r="AIX9" s="64"/>
      <c r="AIY9" s="64"/>
      <c r="AIZ9" s="64"/>
      <c r="AJA9" s="64"/>
      <c r="AJB9" s="64"/>
      <c r="AJC9" s="64"/>
      <c r="AJD9" s="64"/>
      <c r="AJE9" s="64"/>
      <c r="AJF9" s="64"/>
      <c r="AJG9" s="64"/>
      <c r="AJH9" s="64"/>
      <c r="AJI9" s="64"/>
      <c r="AJJ9" s="64"/>
      <c r="AJK9" s="64"/>
      <c r="AJL9" s="64"/>
      <c r="AJM9" s="64"/>
      <c r="AJN9" s="64"/>
      <c r="AJO9" s="64"/>
      <c r="AJP9" s="64"/>
      <c r="AJQ9" s="64"/>
      <c r="AJR9" s="64"/>
      <c r="AJS9" s="64"/>
      <c r="AJT9" s="64"/>
      <c r="AJU9" s="64"/>
      <c r="AJV9" s="64"/>
      <c r="AJW9" s="64"/>
      <c r="AJX9" s="64"/>
      <c r="AJY9" s="64"/>
      <c r="AJZ9" s="64"/>
      <c r="AKA9" s="64"/>
      <c r="AKB9" s="64"/>
      <c r="AKC9" s="64"/>
      <c r="AKD9" s="64"/>
      <c r="AKE9" s="64"/>
      <c r="AKF9" s="64"/>
      <c r="AKG9" s="64"/>
      <c r="AKH9" s="64"/>
      <c r="AKI9" s="64"/>
      <c r="AKJ9" s="64"/>
      <c r="AKK9" s="64"/>
      <c r="AKL9" s="64"/>
      <c r="AKM9" s="64"/>
      <c r="AKN9" s="64"/>
      <c r="AKO9" s="64"/>
      <c r="AKP9" s="64"/>
      <c r="AKQ9" s="64"/>
      <c r="AKR9" s="64"/>
      <c r="AKS9" s="64"/>
      <c r="AKT9" s="64"/>
      <c r="AKU9" s="64"/>
      <c r="AKV9" s="64"/>
      <c r="AKW9" s="64"/>
      <c r="AKX9" s="64"/>
      <c r="AKY9" s="64"/>
      <c r="AKZ9" s="64"/>
      <c r="ALA9" s="64"/>
      <c r="ALB9" s="64"/>
      <c r="ALC9" s="64"/>
      <c r="ALD9" s="64"/>
      <c r="ALE9" s="64"/>
      <c r="ALF9" s="64"/>
      <c r="ALG9" s="64"/>
      <c r="ALH9" s="64"/>
      <c r="ALI9" s="64"/>
      <c r="ALJ9" s="64"/>
      <c r="ALK9" s="64"/>
      <c r="ALL9" s="64"/>
      <c r="ALM9" s="64"/>
      <c r="ALN9" s="64"/>
      <c r="ALO9" s="64"/>
      <c r="ALP9" s="64"/>
      <c r="ALQ9" s="64"/>
      <c r="ALR9" s="64"/>
      <c r="ALS9" s="64"/>
      <c r="ALT9" s="64"/>
      <c r="ALU9" s="64"/>
      <c r="ALV9" s="64"/>
      <c r="ALW9" s="64"/>
      <c r="ALX9" s="64"/>
      <c r="ALY9" s="64"/>
      <c r="ALZ9" s="64"/>
      <c r="AMA9" s="64"/>
      <c r="AMB9" s="64"/>
      <c r="AMC9" s="64"/>
      <c r="AMD9" s="64"/>
      <c r="AME9" s="64"/>
      <c r="AMF9" s="64"/>
      <c r="AMG9" s="64"/>
      <c r="AMH9" s="64"/>
      <c r="AMI9" s="64"/>
      <c r="AMJ9" s="64"/>
    </row>
    <row r="10" spans="1:1024" ht="15.75" customHeight="1" thickTop="1" x14ac:dyDescent="0.25">
      <c r="A10" s="45"/>
      <c r="B10" s="28"/>
      <c r="C10" s="28"/>
      <c r="D10" s="29"/>
      <c r="E10" s="29"/>
      <c r="F10" s="29"/>
      <c r="G10" s="29"/>
      <c r="H10" s="29"/>
      <c r="I10" s="29"/>
      <c r="J10" s="29"/>
      <c r="K10" s="36"/>
      <c r="L10" s="36"/>
      <c r="M10" s="76"/>
      <c r="O10" s="30"/>
      <c r="P10" s="16"/>
    </row>
    <row r="11" spans="1:1024" ht="54" customHeight="1" x14ac:dyDescent="0.25">
      <c r="A11" s="46"/>
      <c r="B11" s="41"/>
      <c r="C11" s="41"/>
      <c r="D11" s="42"/>
      <c r="E11" s="42"/>
      <c r="F11" s="42"/>
      <c r="G11" s="42"/>
      <c r="H11" s="42"/>
      <c r="I11" s="42"/>
      <c r="J11" s="42"/>
      <c r="K11" s="37"/>
      <c r="L11" s="37"/>
      <c r="M11" s="77"/>
      <c r="N11" s="25"/>
      <c r="O11" s="30"/>
      <c r="P11" s="16"/>
    </row>
    <row r="12" spans="1:1024" ht="41.45" customHeight="1" x14ac:dyDescent="0.25">
      <c r="A12" s="1" t="s">
        <v>779</v>
      </c>
      <c r="B12" s="1" t="s">
        <v>768</v>
      </c>
      <c r="C12" s="1" t="s">
        <v>781</v>
      </c>
      <c r="D12" s="1" t="s">
        <v>769</v>
      </c>
      <c r="E12" s="1" t="s">
        <v>770</v>
      </c>
      <c r="F12" s="1" t="s">
        <v>771</v>
      </c>
      <c r="G12" s="1" t="s">
        <v>773</v>
      </c>
      <c r="H12" s="1" t="s">
        <v>772</v>
      </c>
      <c r="I12" s="79" t="s">
        <v>775</v>
      </c>
      <c r="J12" s="43" t="s">
        <v>774</v>
      </c>
      <c r="K12" s="38" t="s">
        <v>0</v>
      </c>
      <c r="L12" s="38" t="s">
        <v>1</v>
      </c>
      <c r="M12" s="38" t="s">
        <v>811</v>
      </c>
      <c r="N12" s="1" t="s">
        <v>766</v>
      </c>
      <c r="O12" s="1" t="s">
        <v>764</v>
      </c>
      <c r="P12" s="30"/>
      <c r="Q12" s="17"/>
    </row>
    <row r="13" spans="1:1024" ht="64.5" customHeight="1" x14ac:dyDescent="0.25">
      <c r="A13" s="70" t="s">
        <v>817</v>
      </c>
      <c r="B13" s="70">
        <v>5</v>
      </c>
      <c r="C13" s="71" t="s">
        <v>822</v>
      </c>
      <c r="D13" s="94" t="s">
        <v>823</v>
      </c>
      <c r="E13" s="93" t="s">
        <v>866</v>
      </c>
      <c r="F13" s="82" t="s">
        <v>820</v>
      </c>
      <c r="G13" s="78">
        <v>45292</v>
      </c>
      <c r="H13" s="78">
        <v>45473</v>
      </c>
      <c r="I13" s="72" t="s">
        <v>812</v>
      </c>
      <c r="J13" s="83"/>
      <c r="K13" s="84"/>
      <c r="L13" s="84"/>
      <c r="M13" s="85"/>
      <c r="N13" s="86"/>
      <c r="O13" s="81"/>
      <c r="P13" s="87"/>
      <c r="Q13" s="17"/>
    </row>
    <row r="14" spans="1:1024" ht="66.75" customHeight="1" thickBot="1" x14ac:dyDescent="0.3">
      <c r="A14" s="70" t="s">
        <v>818</v>
      </c>
      <c r="B14" s="70">
        <v>1</v>
      </c>
      <c r="C14" s="71" t="s">
        <v>825</v>
      </c>
      <c r="D14" s="94" t="s">
        <v>826</v>
      </c>
      <c r="E14" s="19" t="s">
        <v>827</v>
      </c>
      <c r="F14" s="82" t="s">
        <v>821</v>
      </c>
      <c r="G14" s="78">
        <v>45292</v>
      </c>
      <c r="H14" s="78">
        <v>45473</v>
      </c>
      <c r="I14" s="88" t="s">
        <v>819</v>
      </c>
      <c r="J14" s="83"/>
      <c r="K14" s="84"/>
      <c r="L14" s="84"/>
      <c r="M14" s="85"/>
      <c r="N14" s="86"/>
      <c r="O14" s="81"/>
      <c r="P14" s="87"/>
      <c r="Q14" s="17"/>
    </row>
    <row r="15" spans="1:1024" ht="85.5" customHeight="1" thickBot="1" x14ac:dyDescent="0.3">
      <c r="A15" s="70" t="s">
        <v>828</v>
      </c>
      <c r="B15" s="70">
        <v>8</v>
      </c>
      <c r="C15" s="15" t="s">
        <v>814</v>
      </c>
      <c r="D15" s="96" t="s">
        <v>829</v>
      </c>
      <c r="E15" s="15" t="s">
        <v>815</v>
      </c>
      <c r="F15" s="15" t="s">
        <v>816</v>
      </c>
      <c r="G15" s="78">
        <v>45292</v>
      </c>
      <c r="H15" s="78">
        <v>45473</v>
      </c>
      <c r="I15" s="72" t="s">
        <v>812</v>
      </c>
      <c r="J15" s="80"/>
      <c r="K15" s="39"/>
      <c r="L15" s="39"/>
      <c r="M15" s="75"/>
      <c r="N15" s="14"/>
      <c r="O15" s="16"/>
      <c r="P15" s="16"/>
      <c r="Q15" s="17"/>
    </row>
    <row r="16" spans="1:1024" ht="93.75" customHeight="1" thickBot="1" x14ac:dyDescent="0.25">
      <c r="A16" s="70" t="s">
        <v>845</v>
      </c>
      <c r="B16" s="70">
        <v>1</v>
      </c>
      <c r="C16" s="95" t="s">
        <v>849</v>
      </c>
      <c r="D16" s="125" t="s">
        <v>848</v>
      </c>
      <c r="E16" s="15" t="s">
        <v>850</v>
      </c>
      <c r="F16" s="15" t="s">
        <v>851</v>
      </c>
      <c r="G16" s="78">
        <v>45292</v>
      </c>
      <c r="H16" s="78">
        <v>45473</v>
      </c>
      <c r="I16" s="95" t="s">
        <v>853</v>
      </c>
      <c r="J16" s="124" t="s">
        <v>852</v>
      </c>
      <c r="K16" s="85"/>
      <c r="L16" s="85"/>
      <c r="M16" s="123"/>
      <c r="N16" s="86"/>
      <c r="O16" s="87"/>
      <c r="P16" s="87"/>
      <c r="Q16" s="17"/>
    </row>
    <row r="17" spans="1:17" ht="90" thickBot="1" x14ac:dyDescent="0.3">
      <c r="A17" s="70" t="s">
        <v>845</v>
      </c>
      <c r="B17" s="70">
        <v>2</v>
      </c>
      <c r="C17" s="15" t="s">
        <v>855</v>
      </c>
      <c r="D17" s="96" t="s">
        <v>854</v>
      </c>
      <c r="E17" s="15" t="s">
        <v>856</v>
      </c>
      <c r="F17" s="15" t="s">
        <v>856</v>
      </c>
      <c r="G17" s="78">
        <v>45292</v>
      </c>
      <c r="H17" s="78">
        <v>45473</v>
      </c>
      <c r="I17" s="95" t="s">
        <v>862</v>
      </c>
      <c r="J17" s="83"/>
      <c r="K17" s="85"/>
      <c r="L17" s="85"/>
      <c r="M17" s="123"/>
      <c r="N17" s="86"/>
      <c r="O17" s="87"/>
      <c r="P17" s="87"/>
      <c r="Q17" s="17"/>
    </row>
    <row r="18" spans="1:17" ht="78.75" x14ac:dyDescent="0.25">
      <c r="A18" s="70" t="s">
        <v>845</v>
      </c>
      <c r="B18" s="70">
        <v>3</v>
      </c>
      <c r="C18" s="95" t="s">
        <v>858</v>
      </c>
      <c r="D18" s="15" t="s">
        <v>857</v>
      </c>
      <c r="E18" s="19" t="s">
        <v>859</v>
      </c>
      <c r="F18" s="15" t="s">
        <v>860</v>
      </c>
      <c r="G18" s="78">
        <v>45292</v>
      </c>
      <c r="H18" s="78">
        <v>45473</v>
      </c>
      <c r="I18" s="95" t="s">
        <v>861</v>
      </c>
      <c r="J18" s="83"/>
      <c r="K18" s="85"/>
      <c r="L18" s="85"/>
      <c r="M18" s="123"/>
      <c r="N18" s="86"/>
      <c r="O18" s="87"/>
      <c r="P18" s="87"/>
      <c r="Q18" s="17"/>
    </row>
    <row r="19" spans="1:17" ht="45" x14ac:dyDescent="0.25">
      <c r="A19" s="70" t="s">
        <v>845</v>
      </c>
      <c r="B19" s="70">
        <v>4</v>
      </c>
      <c r="C19" s="15" t="s">
        <v>864</v>
      </c>
      <c r="D19" s="15" t="s">
        <v>863</v>
      </c>
      <c r="E19" s="19" t="s">
        <v>865</v>
      </c>
      <c r="F19" s="15" t="s">
        <v>860</v>
      </c>
      <c r="G19" s="78">
        <v>45292</v>
      </c>
      <c r="H19" s="78">
        <v>45473</v>
      </c>
      <c r="I19" s="95" t="s">
        <v>861</v>
      </c>
      <c r="J19" s="83"/>
      <c r="K19" s="85"/>
      <c r="L19" s="85"/>
      <c r="M19" s="123"/>
      <c r="N19" s="86"/>
      <c r="O19" s="87"/>
      <c r="P19" s="87"/>
      <c r="Q19" s="17"/>
    </row>
    <row r="20" spans="1:17" ht="45" x14ac:dyDescent="0.25">
      <c r="A20" s="70" t="s">
        <v>845</v>
      </c>
      <c r="B20" s="70">
        <v>5</v>
      </c>
      <c r="C20" s="95" t="s">
        <v>868</v>
      </c>
      <c r="D20" s="15" t="s">
        <v>867</v>
      </c>
      <c r="E20" s="15" t="s">
        <v>870</v>
      </c>
      <c r="F20" s="15" t="s">
        <v>869</v>
      </c>
      <c r="G20" s="78">
        <v>45292</v>
      </c>
      <c r="H20" s="78">
        <v>45473</v>
      </c>
      <c r="I20" s="95" t="s">
        <v>871</v>
      </c>
      <c r="J20" s="83"/>
      <c r="K20" s="85"/>
      <c r="L20" s="85"/>
      <c r="M20" s="123"/>
      <c r="N20" s="86"/>
      <c r="O20" s="87"/>
      <c r="P20" s="87"/>
      <c r="Q20" s="17"/>
    </row>
    <row r="21" spans="1:17" ht="85.5" customHeight="1" x14ac:dyDescent="0.25">
      <c r="A21" s="81"/>
      <c r="B21" s="70"/>
      <c r="C21" s="82"/>
      <c r="D21" s="82"/>
      <c r="E21" s="47"/>
      <c r="F21" s="82"/>
      <c r="G21" s="120"/>
      <c r="H21" s="121"/>
      <c r="I21" s="122"/>
      <c r="J21" s="83"/>
      <c r="K21" s="85"/>
      <c r="L21" s="85"/>
      <c r="M21" s="123"/>
      <c r="N21" s="86"/>
      <c r="O21" s="87"/>
      <c r="P21" s="87"/>
      <c r="Q21" s="17"/>
    </row>
    <row r="22" spans="1:17" s="53" customFormat="1" ht="59.25" customHeight="1" x14ac:dyDescent="0.25">
      <c r="A22" s="49"/>
      <c r="B22" s="49" t="s">
        <v>813</v>
      </c>
      <c r="C22" s="49"/>
      <c r="D22" s="1" t="s">
        <v>782</v>
      </c>
      <c r="E22" s="1"/>
      <c r="F22" s="1"/>
      <c r="G22" s="50"/>
      <c r="H22" s="51"/>
      <c r="I22" s="52"/>
      <c r="J22" s="52"/>
      <c r="K22" s="55"/>
      <c r="L22" s="73"/>
      <c r="M22" s="73"/>
      <c r="N22" s="73"/>
      <c r="O22" s="74"/>
      <c r="P22" s="74"/>
    </row>
    <row r="23" spans="1:17" s="53" customFormat="1" ht="19.5" customHeight="1" x14ac:dyDescent="0.25">
      <c r="A23" s="51"/>
      <c r="B23" s="51" t="s">
        <v>783</v>
      </c>
      <c r="C23" s="49"/>
      <c r="D23" s="1" t="s">
        <v>843</v>
      </c>
      <c r="E23" s="1"/>
      <c r="F23" s="54"/>
      <c r="G23" s="50"/>
      <c r="H23" s="51"/>
      <c r="I23" s="52"/>
      <c r="J23" s="52"/>
      <c r="K23" s="55"/>
      <c r="L23" s="73"/>
      <c r="M23" s="73"/>
      <c r="N23" s="73"/>
      <c r="O23" s="74"/>
      <c r="P23" s="74"/>
    </row>
    <row r="24" spans="1:17" x14ac:dyDescent="0.25">
      <c r="A24" s="47"/>
      <c r="B24" s="19"/>
      <c r="C24" s="19"/>
      <c r="D24" s="19"/>
      <c r="E24" s="19"/>
      <c r="F24" s="15"/>
      <c r="G24" s="22"/>
      <c r="H24" s="2"/>
      <c r="I24" s="33"/>
      <c r="J24" s="15"/>
      <c r="K24" s="39"/>
      <c r="L24" s="39"/>
      <c r="M24" s="39"/>
      <c r="N24" s="14"/>
      <c r="O24" s="30"/>
      <c r="P24" s="16"/>
      <c r="Q24" s="17"/>
    </row>
  </sheetData>
  <sheetProtection formatCells="0" formatColumns="0" formatRows="0" insertColumns="0" insertRows="0" insertHyperlinks="0" deleteColumns="0" deleteRows="0" selectLockedCells="1" sort="0"/>
  <pageMargins left="0.23622047244094491" right="0.23622047244094491" top="0.74803149606299213" bottom="0.74803149606299213" header="0.31496062992125984" footer="0.31496062992125984"/>
  <pageSetup paperSize="9" scale="39" fitToHeight="0" orientation="landscape" horizontalDpi="360" verticalDpi="360"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workbookViewId="0">
      <selection activeCell="L23" sqref="L23"/>
    </sheetView>
  </sheetViews>
  <sheetFormatPr baseColWidth="10" defaultRowHeight="15" x14ac:dyDescent="0.25"/>
  <cols>
    <col min="5" max="5" width="14.85546875" customWidth="1"/>
    <col min="6" max="6" width="25.85546875" customWidth="1"/>
    <col min="7" max="7" width="17" customWidth="1"/>
    <col min="9" max="9" width="11.42578125" style="118"/>
    <col min="11" max="11" width="25.28515625" customWidth="1"/>
  </cols>
  <sheetData>
    <row r="1" spans="1:14" ht="15.75" thickTop="1" x14ac:dyDescent="0.25">
      <c r="A1" s="141"/>
      <c r="B1" s="144" t="s">
        <v>784</v>
      </c>
      <c r="C1" s="145"/>
      <c r="D1" s="145"/>
      <c r="E1" s="145"/>
      <c r="F1" s="145"/>
      <c r="G1" s="145"/>
      <c r="H1" s="145"/>
      <c r="I1" s="145"/>
      <c r="J1" s="145"/>
      <c r="K1" s="145"/>
      <c r="L1" s="146"/>
    </row>
    <row r="2" spans="1:14" x14ac:dyDescent="0.25">
      <c r="A2" s="142"/>
      <c r="B2" s="147"/>
      <c r="C2" s="148"/>
      <c r="D2" s="148"/>
      <c r="E2" s="148"/>
      <c r="F2" s="148"/>
      <c r="G2" s="148"/>
      <c r="H2" s="148"/>
      <c r="I2" s="148"/>
      <c r="J2" s="148"/>
      <c r="K2" s="148"/>
      <c r="L2" s="149"/>
    </row>
    <row r="3" spans="1:14" x14ac:dyDescent="0.25">
      <c r="A3" s="142"/>
      <c r="B3" s="147"/>
      <c r="C3" s="148"/>
      <c r="D3" s="148"/>
      <c r="E3" s="148"/>
      <c r="F3" s="148"/>
      <c r="G3" s="148"/>
      <c r="H3" s="148"/>
      <c r="I3" s="148"/>
      <c r="J3" s="148"/>
      <c r="K3" s="148"/>
      <c r="L3" s="149"/>
    </row>
    <row r="4" spans="1:14" ht="15.75" x14ac:dyDescent="0.25">
      <c r="A4" s="142"/>
      <c r="B4" s="147" t="s">
        <v>800</v>
      </c>
      <c r="C4" s="148"/>
      <c r="D4" s="148"/>
      <c r="E4" s="148"/>
      <c r="F4" s="148"/>
      <c r="G4" s="148"/>
      <c r="H4" s="148"/>
      <c r="I4" s="148"/>
      <c r="J4" s="148"/>
      <c r="K4" s="148"/>
      <c r="L4" s="149"/>
    </row>
    <row r="5" spans="1:14" ht="15.75" x14ac:dyDescent="0.25">
      <c r="A5" s="142"/>
      <c r="B5" s="56"/>
      <c r="C5" s="56"/>
      <c r="D5" s="56"/>
      <c r="E5" s="56"/>
      <c r="F5" s="57"/>
      <c r="G5" s="57"/>
      <c r="H5" s="57"/>
      <c r="I5" s="90"/>
      <c r="J5" s="57"/>
      <c r="K5" s="57"/>
      <c r="L5" s="58"/>
    </row>
    <row r="6" spans="1:14" ht="15.75" x14ac:dyDescent="0.25">
      <c r="A6" s="142"/>
      <c r="B6" s="150" t="s">
        <v>844</v>
      </c>
      <c r="C6" s="151"/>
      <c r="D6" s="151"/>
      <c r="E6" s="151"/>
      <c r="F6" s="151"/>
      <c r="G6" s="152" t="s">
        <v>782</v>
      </c>
      <c r="H6" s="152"/>
      <c r="I6" s="152"/>
      <c r="J6" s="152"/>
      <c r="K6" s="152"/>
      <c r="L6" s="153"/>
    </row>
    <row r="7" spans="1:14" ht="16.5" thickBot="1" x14ac:dyDescent="0.3">
      <c r="A7" s="143"/>
      <c r="B7" s="59"/>
      <c r="C7" s="59"/>
      <c r="D7" s="59"/>
      <c r="E7" s="59"/>
      <c r="F7" s="59"/>
      <c r="G7" s="59"/>
      <c r="H7" s="59"/>
      <c r="I7" s="117"/>
      <c r="J7" s="59"/>
      <c r="K7" s="59"/>
      <c r="L7" s="60"/>
    </row>
    <row r="8" spans="1:14" ht="30" customHeight="1" thickTop="1" thickBot="1" x14ac:dyDescent="0.3">
      <c r="A8" s="154" t="s">
        <v>785</v>
      </c>
      <c r="B8" s="131" t="s">
        <v>786</v>
      </c>
      <c r="C8" s="156"/>
      <c r="D8" s="132"/>
      <c r="E8" s="129" t="s">
        <v>787</v>
      </c>
      <c r="F8" s="129" t="s">
        <v>788</v>
      </c>
      <c r="G8" s="129" t="s">
        <v>789</v>
      </c>
      <c r="H8" s="129" t="s">
        <v>790</v>
      </c>
      <c r="I8" s="131" t="s">
        <v>791</v>
      </c>
      <c r="J8" s="132"/>
      <c r="K8" s="129" t="s">
        <v>792</v>
      </c>
      <c r="L8" s="136" t="s">
        <v>793</v>
      </c>
    </row>
    <row r="9" spans="1:14" ht="15.75" thickBot="1" x14ac:dyDescent="0.3">
      <c r="A9" s="155"/>
      <c r="B9" s="102" t="s">
        <v>794</v>
      </c>
      <c r="C9" s="102" t="s">
        <v>795</v>
      </c>
      <c r="D9" s="102" t="s">
        <v>796</v>
      </c>
      <c r="E9" s="130"/>
      <c r="F9" s="130"/>
      <c r="G9" s="130"/>
      <c r="H9" s="130"/>
      <c r="I9" s="102" t="s">
        <v>797</v>
      </c>
      <c r="J9" s="102" t="s">
        <v>798</v>
      </c>
      <c r="K9" s="130"/>
      <c r="L9" s="137"/>
    </row>
    <row r="10" spans="1:14" s="101" customFormat="1" ht="78.75" customHeight="1" thickBot="1" x14ac:dyDescent="0.3">
      <c r="A10" s="133" t="s">
        <v>837</v>
      </c>
      <c r="B10" s="126" t="s">
        <v>831</v>
      </c>
      <c r="C10" s="107"/>
      <c r="D10" s="107"/>
      <c r="E10" s="105" t="s">
        <v>834</v>
      </c>
      <c r="F10" s="108" t="s">
        <v>838</v>
      </c>
      <c r="G10" s="114" t="s">
        <v>824</v>
      </c>
      <c r="H10" s="115" t="s">
        <v>820</v>
      </c>
      <c r="I10" s="109" t="s">
        <v>835</v>
      </c>
      <c r="J10" s="109"/>
      <c r="K10" s="110" t="s">
        <v>841</v>
      </c>
      <c r="L10" s="107"/>
    </row>
    <row r="11" spans="1:14" s="101" customFormat="1" ht="105.75" customHeight="1" thickBot="1" x14ac:dyDescent="0.3">
      <c r="A11" s="134"/>
      <c r="B11" s="127" t="s">
        <v>832</v>
      </c>
      <c r="C11" s="107"/>
      <c r="D11" s="107"/>
      <c r="E11" s="105" t="s">
        <v>878</v>
      </c>
      <c r="F11" s="111" t="s">
        <v>839</v>
      </c>
      <c r="G11" s="99" t="s">
        <v>827</v>
      </c>
      <c r="H11" s="116" t="s">
        <v>821</v>
      </c>
      <c r="I11" s="112" t="s">
        <v>835</v>
      </c>
      <c r="J11" s="112"/>
      <c r="K11" s="113" t="s">
        <v>840</v>
      </c>
      <c r="L11" s="107"/>
    </row>
    <row r="12" spans="1:14" s="101" customFormat="1" ht="100.5" customHeight="1" x14ac:dyDescent="0.25">
      <c r="A12" s="134"/>
      <c r="B12" s="127" t="s">
        <v>833</v>
      </c>
      <c r="C12" s="94"/>
      <c r="D12" s="94"/>
      <c r="E12" s="105" t="s">
        <v>878</v>
      </c>
      <c r="F12" s="92" t="s">
        <v>836</v>
      </c>
      <c r="G12" s="98" t="s">
        <v>815</v>
      </c>
      <c r="H12" s="98" t="s">
        <v>816</v>
      </c>
      <c r="I12" s="72" t="s">
        <v>835</v>
      </c>
      <c r="J12" s="94"/>
      <c r="K12" s="97" t="s">
        <v>842</v>
      </c>
      <c r="L12" s="94"/>
    </row>
    <row r="13" spans="1:14" ht="79.5" thickBot="1" x14ac:dyDescent="0.3">
      <c r="A13" s="135"/>
      <c r="B13" s="103" t="s">
        <v>872</v>
      </c>
      <c r="C13" s="104"/>
      <c r="D13" s="104"/>
      <c r="E13" s="105" t="s">
        <v>878</v>
      </c>
      <c r="F13" s="70" t="s">
        <v>877</v>
      </c>
      <c r="G13" s="98" t="s">
        <v>883</v>
      </c>
      <c r="H13" s="98" t="s">
        <v>851</v>
      </c>
      <c r="I13" s="105" t="s">
        <v>835</v>
      </c>
      <c r="J13" s="104"/>
      <c r="K13" s="106" t="s">
        <v>885</v>
      </c>
      <c r="L13" s="106"/>
      <c r="N13" t="s">
        <v>830</v>
      </c>
    </row>
    <row r="14" spans="1:14" ht="78.75" x14ac:dyDescent="0.25">
      <c r="A14" s="138" t="s">
        <v>837</v>
      </c>
      <c r="B14" s="103" t="s">
        <v>873</v>
      </c>
      <c r="C14" s="72"/>
      <c r="D14" s="94"/>
      <c r="E14" s="105" t="s">
        <v>878</v>
      </c>
      <c r="F14" s="70" t="s">
        <v>879</v>
      </c>
      <c r="G14" s="98" t="s">
        <v>856</v>
      </c>
      <c r="H14" s="98" t="s">
        <v>856</v>
      </c>
      <c r="I14" s="72" t="s">
        <v>835</v>
      </c>
      <c r="J14" s="94"/>
      <c r="K14" s="97" t="s">
        <v>886</v>
      </c>
      <c r="L14" s="97"/>
    </row>
    <row r="15" spans="1:14" ht="78.75" x14ac:dyDescent="0.25">
      <c r="A15" s="139"/>
      <c r="B15" s="103" t="s">
        <v>874</v>
      </c>
      <c r="C15" s="94"/>
      <c r="D15" s="94"/>
      <c r="E15" s="105" t="s">
        <v>878</v>
      </c>
      <c r="F15" s="70" t="s">
        <v>880</v>
      </c>
      <c r="G15" s="98" t="s">
        <v>884</v>
      </c>
      <c r="H15" s="98" t="s">
        <v>860</v>
      </c>
      <c r="I15" s="72" t="s">
        <v>835</v>
      </c>
      <c r="J15" s="94"/>
      <c r="K15" s="97" t="s">
        <v>887</v>
      </c>
      <c r="L15" s="97"/>
    </row>
    <row r="16" spans="1:14" ht="78.75" x14ac:dyDescent="0.25">
      <c r="A16" s="139"/>
      <c r="B16" s="103" t="s">
        <v>875</v>
      </c>
      <c r="C16" s="94"/>
      <c r="D16" s="94"/>
      <c r="E16" s="105" t="s">
        <v>878</v>
      </c>
      <c r="F16" s="70" t="s">
        <v>881</v>
      </c>
      <c r="G16" s="98" t="s">
        <v>865</v>
      </c>
      <c r="H16" s="98" t="s">
        <v>860</v>
      </c>
      <c r="I16" s="72" t="s">
        <v>835</v>
      </c>
      <c r="J16" s="94"/>
      <c r="K16" s="97" t="s">
        <v>887</v>
      </c>
      <c r="L16" s="94"/>
    </row>
    <row r="17" spans="1:12" ht="78.75" x14ac:dyDescent="0.25">
      <c r="A17" s="139"/>
      <c r="B17" s="103" t="s">
        <v>876</v>
      </c>
      <c r="C17" s="94"/>
      <c r="D17" s="94"/>
      <c r="E17" s="105" t="s">
        <v>878</v>
      </c>
      <c r="F17" s="70" t="s">
        <v>882</v>
      </c>
      <c r="G17" s="98" t="s">
        <v>870</v>
      </c>
      <c r="H17" s="98" t="s">
        <v>869</v>
      </c>
      <c r="I17" s="72" t="s">
        <v>835</v>
      </c>
      <c r="J17" s="94"/>
      <c r="K17" s="97" t="s">
        <v>888</v>
      </c>
      <c r="L17" s="94"/>
    </row>
    <row r="18" spans="1:12" ht="15.75" thickBot="1" x14ac:dyDescent="0.3">
      <c r="A18" s="140"/>
      <c r="B18" s="19"/>
      <c r="C18" s="94"/>
      <c r="D18" s="94"/>
      <c r="E18" s="72"/>
      <c r="F18" s="92"/>
      <c r="G18" s="98"/>
      <c r="H18" s="98"/>
      <c r="I18" s="72"/>
      <c r="J18" s="94"/>
      <c r="K18" s="97"/>
      <c r="L18" s="94"/>
    </row>
    <row r="19" spans="1:12" x14ac:dyDescent="0.25">
      <c r="A19" s="94"/>
      <c r="B19" s="19"/>
      <c r="C19" s="94"/>
      <c r="D19" s="94"/>
      <c r="E19" s="72"/>
      <c r="F19" s="92"/>
      <c r="G19" s="100"/>
      <c r="H19" s="100"/>
      <c r="I19" s="72"/>
      <c r="J19" s="94"/>
      <c r="K19" s="97"/>
      <c r="L19" s="94"/>
    </row>
    <row r="20" spans="1:12" x14ac:dyDescent="0.25">
      <c r="A20" s="94"/>
      <c r="B20" s="19"/>
      <c r="C20" s="94"/>
      <c r="D20" s="94"/>
      <c r="E20" s="72"/>
      <c r="F20" s="92"/>
      <c r="G20" s="98"/>
      <c r="H20" s="98"/>
      <c r="I20" s="72"/>
      <c r="J20" s="94"/>
      <c r="K20" s="97"/>
      <c r="L20" s="94"/>
    </row>
    <row r="21" spans="1:12" s="12" customFormat="1" ht="111.75" customHeight="1" x14ac:dyDescent="0.25">
      <c r="B21" s="62"/>
      <c r="C21" s="128" t="s">
        <v>799</v>
      </c>
      <c r="D21" s="128"/>
      <c r="E21" s="128"/>
      <c r="F21" s="62"/>
      <c r="G21" s="119"/>
      <c r="H21" s="119"/>
      <c r="I21" s="91"/>
      <c r="J21" s="63"/>
      <c r="L21" s="61"/>
    </row>
    <row r="22" spans="1:12" s="12" customFormat="1" x14ac:dyDescent="0.25">
      <c r="A22" s="128" t="s">
        <v>843</v>
      </c>
      <c r="B22" s="128"/>
      <c r="C22" s="128"/>
      <c r="D22" s="128"/>
      <c r="E22" s="128"/>
      <c r="F22" s="128"/>
      <c r="G22" s="128"/>
      <c r="H22" s="63"/>
      <c r="I22" s="91"/>
      <c r="J22" s="63"/>
      <c r="K22" s="63"/>
      <c r="L22" s="63"/>
    </row>
    <row r="25" spans="1:12" x14ac:dyDescent="0.25">
      <c r="L25" s="63"/>
    </row>
  </sheetData>
  <mergeCells count="18">
    <mergeCell ref="L8:L9"/>
    <mergeCell ref="A14:A18"/>
    <mergeCell ref="A1:A7"/>
    <mergeCell ref="B1:L3"/>
    <mergeCell ref="B4:L4"/>
    <mergeCell ref="B6:F6"/>
    <mergeCell ref="G6:L6"/>
    <mergeCell ref="A8:A9"/>
    <mergeCell ref="B8:D8"/>
    <mergeCell ref="E8:E9"/>
    <mergeCell ref="F8:F9"/>
    <mergeCell ref="G8:G9"/>
    <mergeCell ref="C21:E21"/>
    <mergeCell ref="A22:G22"/>
    <mergeCell ref="H8:H9"/>
    <mergeCell ref="I8:J8"/>
    <mergeCell ref="K8:K9"/>
    <mergeCell ref="A10:A13"/>
  </mergeCells>
  <pageMargins left="0.7" right="0.7" top="0.75" bottom="0.75" header="0.3" footer="0.3"/>
  <pageSetup paperSize="9" scale="54"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O333"/>
  <sheetViews>
    <sheetView topLeftCell="A13" workbookViewId="0">
      <selection activeCell="M332" sqref="M332"/>
    </sheetView>
  </sheetViews>
  <sheetFormatPr baseColWidth="10" defaultRowHeight="15" x14ac:dyDescent="0.25"/>
  <cols>
    <col min="5" max="5" width="16.28515625" style="3" bestFit="1" customWidth="1"/>
    <col min="6" max="6" width="15.140625" style="3" bestFit="1" customWidth="1"/>
    <col min="7" max="7" width="15.28515625" style="5" customWidth="1"/>
    <col min="9" max="9" width="14.7109375" style="4" bestFit="1" customWidth="1"/>
  </cols>
  <sheetData>
    <row r="3" spans="1:9" x14ac:dyDescent="0.25">
      <c r="E3" s="7" t="s">
        <v>748</v>
      </c>
      <c r="F3" s="7" t="s">
        <v>749</v>
      </c>
      <c r="G3" s="8" t="s">
        <v>750</v>
      </c>
    </row>
    <row r="4" spans="1:9" x14ac:dyDescent="0.25">
      <c r="A4" t="s">
        <v>2</v>
      </c>
      <c r="C4">
        <v>25</v>
      </c>
      <c r="D4" t="s">
        <v>3</v>
      </c>
      <c r="E4" s="3">
        <v>2855185322</v>
      </c>
      <c r="F4" s="3">
        <v>2532302841</v>
      </c>
      <c r="G4" s="5">
        <f>F4/E4</f>
        <v>0.88691365197484717</v>
      </c>
      <c r="I4" s="4">
        <v>0.88691365197484717</v>
      </c>
    </row>
    <row r="5" spans="1:9" x14ac:dyDescent="0.25">
      <c r="A5" t="s">
        <v>4</v>
      </c>
      <c r="C5">
        <v>3</v>
      </c>
      <c r="D5" t="s">
        <v>5</v>
      </c>
      <c r="E5" s="3">
        <v>480832833</v>
      </c>
      <c r="F5" s="3">
        <v>409040943</v>
      </c>
      <c r="G5" s="5">
        <f t="shared" ref="G5:G68" si="0">F5/E5</f>
        <v>0.85069262106733046</v>
      </c>
      <c r="I5" s="4">
        <v>0.85069262106733046</v>
      </c>
    </row>
    <row r="6" spans="1:9" x14ac:dyDescent="0.25">
      <c r="A6" t="s">
        <v>6</v>
      </c>
      <c r="B6">
        <v>1</v>
      </c>
      <c r="C6">
        <v>1</v>
      </c>
      <c r="D6" t="s">
        <v>7</v>
      </c>
      <c r="E6" s="3">
        <v>713730102</v>
      </c>
      <c r="F6" s="3">
        <v>684607466</v>
      </c>
      <c r="G6" s="5">
        <f t="shared" si="0"/>
        <v>0.95919657035846861</v>
      </c>
      <c r="I6" s="4">
        <v>0.95919657035846861</v>
      </c>
    </row>
    <row r="7" spans="1:9" x14ac:dyDescent="0.25">
      <c r="A7" t="s">
        <v>8</v>
      </c>
      <c r="B7">
        <v>1</v>
      </c>
      <c r="C7">
        <v>1</v>
      </c>
      <c r="D7" t="s">
        <v>9</v>
      </c>
      <c r="E7" s="3">
        <v>1228178935</v>
      </c>
      <c r="F7" s="3">
        <v>1147031480</v>
      </c>
      <c r="G7" s="5">
        <f t="shared" si="0"/>
        <v>0.93392863801234305</v>
      </c>
      <c r="I7" s="4">
        <v>0.93392863801234305</v>
      </c>
    </row>
    <row r="8" spans="1:9" x14ac:dyDescent="0.25">
      <c r="A8" t="s">
        <v>10</v>
      </c>
      <c r="B8">
        <v>1</v>
      </c>
      <c r="C8">
        <v>1</v>
      </c>
      <c r="D8" t="s">
        <v>11</v>
      </c>
      <c r="E8" s="3">
        <v>346335714</v>
      </c>
      <c r="F8" s="3">
        <v>335322428</v>
      </c>
      <c r="G8" s="5">
        <f t="shared" si="0"/>
        <v>0.96820054774945907</v>
      </c>
      <c r="I8" s="4">
        <v>0.96820054774945907</v>
      </c>
    </row>
    <row r="9" spans="1:9" x14ac:dyDescent="0.25">
      <c r="A9" t="s">
        <v>12</v>
      </c>
      <c r="C9">
        <v>0</v>
      </c>
      <c r="D9" t="s">
        <v>13</v>
      </c>
      <c r="E9" s="3">
        <v>370000000</v>
      </c>
      <c r="F9" s="3">
        <v>369846996</v>
      </c>
      <c r="G9" s="5">
        <f t="shared" si="0"/>
        <v>0.99958647567567571</v>
      </c>
      <c r="I9" s="4">
        <v>0.99958647567567571</v>
      </c>
    </row>
    <row r="10" spans="1:9" x14ac:dyDescent="0.25">
      <c r="A10" t="s">
        <v>14</v>
      </c>
      <c r="C10">
        <v>0</v>
      </c>
      <c r="D10" t="s">
        <v>13</v>
      </c>
      <c r="E10" s="3">
        <v>17744018044</v>
      </c>
      <c r="F10" s="3">
        <v>17664019913</v>
      </c>
      <c r="G10" s="5">
        <f t="shared" si="0"/>
        <v>0.9954915436401367</v>
      </c>
      <c r="I10" s="4">
        <v>0.9954915436401367</v>
      </c>
    </row>
    <row r="11" spans="1:9" x14ac:dyDescent="0.25">
      <c r="A11" t="s">
        <v>15</v>
      </c>
      <c r="C11">
        <v>0</v>
      </c>
      <c r="D11" t="s">
        <v>16</v>
      </c>
      <c r="E11" s="3">
        <v>1383568034</v>
      </c>
      <c r="F11" s="3">
        <v>1169682448</v>
      </c>
      <c r="G11" s="5">
        <f t="shared" si="0"/>
        <v>0.84541014193451658</v>
      </c>
      <c r="I11" s="4">
        <v>0.84541014193451658</v>
      </c>
    </row>
    <row r="12" spans="1:9" x14ac:dyDescent="0.25">
      <c r="A12" t="s">
        <v>17</v>
      </c>
      <c r="B12">
        <v>1</v>
      </c>
      <c r="C12">
        <v>1</v>
      </c>
      <c r="D12" t="s">
        <v>18</v>
      </c>
      <c r="E12" s="3">
        <v>68259070</v>
      </c>
      <c r="F12" s="3">
        <v>67317728</v>
      </c>
      <c r="G12" s="5">
        <f t="shared" si="0"/>
        <v>0.98620927592479657</v>
      </c>
      <c r="I12" s="4">
        <v>0.98620927592479657</v>
      </c>
    </row>
    <row r="13" spans="1:9" x14ac:dyDescent="0.25">
      <c r="A13" t="s">
        <v>19</v>
      </c>
      <c r="B13">
        <v>35</v>
      </c>
      <c r="C13">
        <v>35</v>
      </c>
      <c r="D13" t="s">
        <v>20</v>
      </c>
      <c r="E13" s="3">
        <v>72354614</v>
      </c>
      <c r="F13" s="3">
        <v>4667017</v>
      </c>
      <c r="G13" s="5">
        <f t="shared" si="0"/>
        <v>6.4501995684753427E-2</v>
      </c>
      <c r="I13" s="4">
        <v>6.4501995684753427E-2</v>
      </c>
    </row>
    <row r="14" spans="1:9" x14ac:dyDescent="0.25">
      <c r="A14" t="s">
        <v>21</v>
      </c>
      <c r="C14">
        <v>47765</v>
      </c>
      <c r="D14" t="s">
        <v>22</v>
      </c>
      <c r="E14" s="3">
        <v>1165440000</v>
      </c>
      <c r="F14" s="3">
        <v>1165440000</v>
      </c>
      <c r="G14" s="5">
        <f t="shared" si="0"/>
        <v>1</v>
      </c>
      <c r="I14" s="4">
        <v>1</v>
      </c>
    </row>
    <row r="15" spans="1:9" x14ac:dyDescent="0.25">
      <c r="A15" t="s">
        <v>23</v>
      </c>
      <c r="C15">
        <v>47765</v>
      </c>
      <c r="D15" t="s">
        <v>22</v>
      </c>
      <c r="E15" s="3">
        <v>766549595</v>
      </c>
      <c r="F15" s="3">
        <v>748794001</v>
      </c>
      <c r="G15" s="5">
        <f t="shared" si="0"/>
        <v>0.97683699252362144</v>
      </c>
      <c r="I15" s="4">
        <v>0.97683699252362144</v>
      </c>
    </row>
    <row r="16" spans="1:9" x14ac:dyDescent="0.25">
      <c r="A16" t="s">
        <v>24</v>
      </c>
      <c r="C16">
        <v>0</v>
      </c>
      <c r="D16" t="s">
        <v>25</v>
      </c>
      <c r="E16" s="3">
        <v>563111630</v>
      </c>
      <c r="F16" s="3">
        <v>539670787</v>
      </c>
      <c r="G16" s="5">
        <f t="shared" si="0"/>
        <v>0.95837265339378619</v>
      </c>
      <c r="I16" s="4">
        <v>0.95837265339378619</v>
      </c>
    </row>
    <row r="17" spans="1:9" x14ac:dyDescent="0.25">
      <c r="A17" t="s">
        <v>26</v>
      </c>
      <c r="C17">
        <v>5</v>
      </c>
      <c r="D17" t="s">
        <v>27</v>
      </c>
      <c r="E17" s="3">
        <v>547917500</v>
      </c>
      <c r="F17" s="3">
        <v>547232500</v>
      </c>
      <c r="G17" s="5">
        <f t="shared" si="0"/>
        <v>0.99874981178735844</v>
      </c>
      <c r="I17" s="4">
        <v>0.99874981178735844</v>
      </c>
    </row>
    <row r="18" spans="1:9" x14ac:dyDescent="0.25">
      <c r="A18" t="s">
        <v>26</v>
      </c>
      <c r="C18">
        <v>5</v>
      </c>
      <c r="D18" t="s">
        <v>27</v>
      </c>
      <c r="E18" s="3">
        <v>196042000</v>
      </c>
      <c r="F18" s="3">
        <v>195808000</v>
      </c>
      <c r="G18" s="5">
        <f t="shared" si="0"/>
        <v>0.99880637822507423</v>
      </c>
      <c r="I18" s="4">
        <v>0.99880637822507423</v>
      </c>
    </row>
    <row r="19" spans="1:9" x14ac:dyDescent="0.25">
      <c r="A19" t="s">
        <v>28</v>
      </c>
      <c r="C19">
        <v>0</v>
      </c>
      <c r="D19" t="s">
        <v>29</v>
      </c>
      <c r="E19" s="3">
        <v>222395295</v>
      </c>
      <c r="F19" s="3">
        <v>221601740</v>
      </c>
      <c r="G19" s="5">
        <f t="shared" si="0"/>
        <v>0.996431781526673</v>
      </c>
      <c r="I19" s="4">
        <v>0.996431781526673</v>
      </c>
    </row>
    <row r="20" spans="1:9" x14ac:dyDescent="0.25">
      <c r="A20" t="s">
        <v>30</v>
      </c>
      <c r="C20">
        <v>0</v>
      </c>
      <c r="D20" t="s">
        <v>31</v>
      </c>
      <c r="E20" s="3">
        <v>2562003524</v>
      </c>
      <c r="F20" s="3">
        <v>2562003522</v>
      </c>
      <c r="G20" s="5">
        <f t="shared" si="0"/>
        <v>0.999999999219361</v>
      </c>
      <c r="I20" s="4">
        <v>0.999999999219361</v>
      </c>
    </row>
    <row r="21" spans="1:9" x14ac:dyDescent="0.25">
      <c r="A21" t="s">
        <v>32</v>
      </c>
      <c r="C21">
        <v>0</v>
      </c>
      <c r="D21" t="s">
        <v>33</v>
      </c>
      <c r="E21" s="3">
        <v>100000000</v>
      </c>
      <c r="F21" s="3">
        <v>2562003522</v>
      </c>
      <c r="G21" s="5">
        <f t="shared" si="0"/>
        <v>25.620035219999998</v>
      </c>
      <c r="I21" s="4">
        <v>25.620035219999998</v>
      </c>
    </row>
    <row r="22" spans="1:9" x14ac:dyDescent="0.25">
      <c r="A22" t="s">
        <v>35</v>
      </c>
      <c r="C22">
        <v>1</v>
      </c>
      <c r="D22" t="s">
        <v>36</v>
      </c>
      <c r="E22" s="3">
        <v>939004927</v>
      </c>
      <c r="F22" s="3">
        <v>836525071</v>
      </c>
      <c r="G22" s="5">
        <f t="shared" si="0"/>
        <v>0.890863345810751</v>
      </c>
      <c r="I22" s="4">
        <v>0.890863345810751</v>
      </c>
    </row>
    <row r="23" spans="1:9" x14ac:dyDescent="0.25">
      <c r="A23" t="s">
        <v>37</v>
      </c>
      <c r="C23">
        <v>0</v>
      </c>
      <c r="D23" t="s">
        <v>38</v>
      </c>
      <c r="E23" s="3">
        <v>849769427</v>
      </c>
      <c r="F23" s="3">
        <v>837503750</v>
      </c>
      <c r="G23" s="5">
        <f t="shared" si="0"/>
        <v>0.98556587633035664</v>
      </c>
      <c r="I23" s="4">
        <v>0.98556587633035664</v>
      </c>
    </row>
    <row r="24" spans="1:9" x14ac:dyDescent="0.25">
      <c r="A24" t="s">
        <v>39</v>
      </c>
      <c r="C24" t="s">
        <v>40</v>
      </c>
      <c r="D24" t="s">
        <v>41</v>
      </c>
      <c r="E24" s="6">
        <v>0</v>
      </c>
      <c r="F24" s="3">
        <v>350000000</v>
      </c>
      <c r="G24" s="5" t="e">
        <f t="shared" si="0"/>
        <v>#DIV/0!</v>
      </c>
    </row>
    <row r="25" spans="1:9" x14ac:dyDescent="0.25">
      <c r="A25" t="s">
        <v>42</v>
      </c>
      <c r="C25" t="s">
        <v>40</v>
      </c>
      <c r="D25" t="s">
        <v>43</v>
      </c>
      <c r="E25" s="6">
        <v>164</v>
      </c>
      <c r="F25" s="3">
        <v>1933381600</v>
      </c>
      <c r="G25" s="5">
        <f t="shared" si="0"/>
        <v>11788912.195121951</v>
      </c>
    </row>
    <row r="26" spans="1:9" x14ac:dyDescent="0.25">
      <c r="A26" t="s">
        <v>44</v>
      </c>
      <c r="C26" t="s">
        <v>40</v>
      </c>
      <c r="D26" t="s">
        <v>45</v>
      </c>
      <c r="E26" s="6">
        <v>2</v>
      </c>
      <c r="F26" s="3">
        <v>2110707286</v>
      </c>
      <c r="G26" s="5">
        <f t="shared" si="0"/>
        <v>1055353643</v>
      </c>
    </row>
    <row r="27" spans="1:9" x14ac:dyDescent="0.25">
      <c r="A27" t="s">
        <v>46</v>
      </c>
      <c r="C27" t="s">
        <v>40</v>
      </c>
      <c r="D27" t="s">
        <v>47</v>
      </c>
      <c r="E27" s="6">
        <v>100</v>
      </c>
      <c r="F27" s="3">
        <v>2700000000</v>
      </c>
      <c r="G27" s="5">
        <f t="shared" si="0"/>
        <v>27000000</v>
      </c>
    </row>
    <row r="28" spans="1:9" x14ac:dyDescent="0.25">
      <c r="A28" t="s">
        <v>48</v>
      </c>
      <c r="C28" t="s">
        <v>40</v>
      </c>
      <c r="D28" t="s">
        <v>646</v>
      </c>
      <c r="E28" s="6">
        <v>96</v>
      </c>
      <c r="F28" s="3">
        <v>104199036</v>
      </c>
      <c r="G28" s="5">
        <f t="shared" si="0"/>
        <v>1085406.625</v>
      </c>
    </row>
    <row r="29" spans="1:9" x14ac:dyDescent="0.25">
      <c r="A29" t="s">
        <v>49</v>
      </c>
      <c r="C29">
        <v>9</v>
      </c>
      <c r="D29" t="s">
        <v>50</v>
      </c>
      <c r="E29" s="3">
        <v>543942430</v>
      </c>
      <c r="F29" s="3">
        <v>608379099</v>
      </c>
      <c r="G29" s="5">
        <f t="shared" si="0"/>
        <v>1.1184622957249355</v>
      </c>
      <c r="I29" s="4">
        <v>1.1184622957249355</v>
      </c>
    </row>
    <row r="30" spans="1:9" x14ac:dyDescent="0.25">
      <c r="A30" t="s">
        <v>51</v>
      </c>
      <c r="C30">
        <v>42</v>
      </c>
      <c r="D30" t="s">
        <v>52</v>
      </c>
      <c r="E30" s="3">
        <v>518834200</v>
      </c>
      <c r="F30" s="3">
        <v>829450173</v>
      </c>
      <c r="G30" s="5">
        <f t="shared" si="0"/>
        <v>1.5986806054805176</v>
      </c>
      <c r="I30" s="4">
        <v>1.5986806054805176</v>
      </c>
    </row>
    <row r="31" spans="1:9" x14ac:dyDescent="0.25">
      <c r="A31" t="s">
        <v>53</v>
      </c>
      <c r="C31">
        <v>0</v>
      </c>
      <c r="D31" t="s">
        <v>54</v>
      </c>
      <c r="E31" s="3">
        <v>250300000</v>
      </c>
      <c r="F31" s="3">
        <v>250300000</v>
      </c>
      <c r="G31" s="5">
        <f t="shared" si="0"/>
        <v>1</v>
      </c>
      <c r="I31" s="4">
        <v>1</v>
      </c>
    </row>
    <row r="32" spans="1:9" x14ac:dyDescent="0.25">
      <c r="A32" t="s">
        <v>55</v>
      </c>
      <c r="C32">
        <v>0</v>
      </c>
      <c r="D32" t="s">
        <v>56</v>
      </c>
      <c r="E32" s="3">
        <v>200000000</v>
      </c>
      <c r="F32" s="3">
        <v>200000000</v>
      </c>
      <c r="G32" s="5">
        <f t="shared" si="0"/>
        <v>1</v>
      </c>
      <c r="I32" s="4">
        <v>1</v>
      </c>
    </row>
    <row r="33" spans="1:9" x14ac:dyDescent="0.25">
      <c r="A33" t="s">
        <v>57</v>
      </c>
      <c r="C33">
        <v>0</v>
      </c>
      <c r="D33" t="s">
        <v>58</v>
      </c>
      <c r="E33" s="3">
        <v>100000000</v>
      </c>
      <c r="F33" s="3">
        <v>52624000</v>
      </c>
      <c r="G33" s="5">
        <f t="shared" si="0"/>
        <v>0.52624000000000004</v>
      </c>
      <c r="I33" s="4">
        <v>0.52624000000000004</v>
      </c>
    </row>
    <row r="34" spans="1:9" x14ac:dyDescent="0.25">
      <c r="A34" t="s">
        <v>59</v>
      </c>
      <c r="C34">
        <v>70</v>
      </c>
      <c r="D34" t="s">
        <v>60</v>
      </c>
      <c r="E34" s="3">
        <v>350000000</v>
      </c>
      <c r="F34" s="3">
        <v>313530581</v>
      </c>
      <c r="G34" s="5">
        <f t="shared" si="0"/>
        <v>0.89580166000000006</v>
      </c>
      <c r="I34" s="4">
        <v>0.89580166000000006</v>
      </c>
    </row>
    <row r="35" spans="1:9" x14ac:dyDescent="0.25">
      <c r="A35" t="s">
        <v>61</v>
      </c>
      <c r="C35">
        <v>0</v>
      </c>
      <c r="D35" t="s">
        <v>62</v>
      </c>
      <c r="E35" s="3">
        <v>348590210</v>
      </c>
      <c r="F35" s="3">
        <v>264555765</v>
      </c>
      <c r="G35" s="5">
        <f t="shared" si="0"/>
        <v>0.75893056491747146</v>
      </c>
      <c r="I35" s="4">
        <v>0.75893056491747146</v>
      </c>
    </row>
    <row r="36" spans="1:9" x14ac:dyDescent="0.25">
      <c r="A36" t="s">
        <v>63</v>
      </c>
      <c r="C36">
        <v>0</v>
      </c>
      <c r="D36" t="s">
        <v>64</v>
      </c>
      <c r="E36" s="3">
        <v>80000000</v>
      </c>
      <c r="F36" s="3">
        <v>74700000</v>
      </c>
      <c r="G36" s="5">
        <f t="shared" si="0"/>
        <v>0.93374999999999997</v>
      </c>
      <c r="I36" s="4">
        <v>0.93374999999999997</v>
      </c>
    </row>
    <row r="37" spans="1:9" x14ac:dyDescent="0.25">
      <c r="A37" t="s">
        <v>65</v>
      </c>
    </row>
    <row r="38" spans="1:9" x14ac:dyDescent="0.25">
      <c r="A38" t="s">
        <v>66</v>
      </c>
      <c r="B38">
        <v>8042834</v>
      </c>
      <c r="C38">
        <v>16</v>
      </c>
      <c r="D38" t="s">
        <v>67</v>
      </c>
      <c r="E38" s="3">
        <v>481248000</v>
      </c>
      <c r="F38" s="3">
        <v>481247997</v>
      </c>
      <c r="G38" s="5">
        <f t="shared" si="0"/>
        <v>0.99999999376620785</v>
      </c>
      <c r="I38" s="4">
        <v>0.99999999376620785</v>
      </c>
    </row>
    <row r="39" spans="1:9" x14ac:dyDescent="0.25">
      <c r="A39" t="s">
        <v>68</v>
      </c>
      <c r="B39">
        <v>8042861</v>
      </c>
      <c r="C39">
        <v>4179</v>
      </c>
      <c r="D39" t="s">
        <v>69</v>
      </c>
      <c r="E39" s="3">
        <v>3535312252</v>
      </c>
      <c r="F39" s="3">
        <v>3403245888</v>
      </c>
      <c r="G39" s="5">
        <f t="shared" si="0"/>
        <v>0.96264364939043578</v>
      </c>
      <c r="I39" s="4">
        <v>0.96264364939043578</v>
      </c>
    </row>
    <row r="40" spans="1:9" x14ac:dyDescent="0.25">
      <c r="A40" t="s">
        <v>70</v>
      </c>
      <c r="B40">
        <v>26000723</v>
      </c>
      <c r="C40">
        <v>4179</v>
      </c>
      <c r="D40" t="s">
        <v>71</v>
      </c>
      <c r="E40" s="3">
        <v>3823829220</v>
      </c>
      <c r="F40" s="3">
        <v>2531265670</v>
      </c>
      <c r="G40" s="5">
        <f t="shared" si="0"/>
        <v>0.66197142298107137</v>
      </c>
      <c r="I40" s="4">
        <v>0.66197142298107137</v>
      </c>
    </row>
    <row r="41" spans="1:9" x14ac:dyDescent="0.25">
      <c r="A41" t="s">
        <v>72</v>
      </c>
      <c r="B41">
        <v>23042766</v>
      </c>
      <c r="C41">
        <v>99</v>
      </c>
      <c r="D41" t="s">
        <v>73</v>
      </c>
      <c r="E41" s="3">
        <v>453200000</v>
      </c>
      <c r="F41" s="3">
        <v>430613650</v>
      </c>
      <c r="G41" s="5">
        <f t="shared" si="0"/>
        <v>0.9501625110326567</v>
      </c>
      <c r="I41" s="4">
        <v>0.9501625110326567</v>
      </c>
    </row>
    <row r="42" spans="1:9" x14ac:dyDescent="0.25">
      <c r="A42" t="s">
        <v>74</v>
      </c>
      <c r="B42">
        <v>8042843</v>
      </c>
      <c r="C42">
        <v>5</v>
      </c>
      <c r="D42" t="s">
        <v>75</v>
      </c>
      <c r="E42" s="3">
        <v>10317330387</v>
      </c>
      <c r="F42" s="3">
        <v>10170444278</v>
      </c>
      <c r="G42" s="5">
        <f t="shared" si="0"/>
        <v>0.98576316707032285</v>
      </c>
      <c r="I42" s="4">
        <v>0.98576316707032285</v>
      </c>
    </row>
    <row r="43" spans="1:9" x14ac:dyDescent="0.25">
      <c r="D43" s="9" t="s">
        <v>76</v>
      </c>
      <c r="G43" s="5" t="e">
        <f t="shared" si="0"/>
        <v>#DIV/0!</v>
      </c>
    </row>
    <row r="44" spans="1:9" x14ac:dyDescent="0.25">
      <c r="D44" s="9" t="s">
        <v>77</v>
      </c>
      <c r="G44" s="5" t="e">
        <f t="shared" si="0"/>
        <v>#DIV/0!</v>
      </c>
    </row>
    <row r="45" spans="1:9" x14ac:dyDescent="0.25">
      <c r="D45" s="9" t="s">
        <v>78</v>
      </c>
      <c r="G45" s="5" t="e">
        <f t="shared" si="0"/>
        <v>#DIV/0!</v>
      </c>
    </row>
    <row r="46" spans="1:9" x14ac:dyDescent="0.25">
      <c r="D46" s="9" t="s">
        <v>79</v>
      </c>
      <c r="G46" s="5" t="e">
        <f t="shared" si="0"/>
        <v>#DIV/0!</v>
      </c>
    </row>
    <row r="47" spans="1:9" x14ac:dyDescent="0.25">
      <c r="D47" s="9" t="s">
        <v>80</v>
      </c>
      <c r="G47" s="5" t="e">
        <f t="shared" si="0"/>
        <v>#DIV/0!</v>
      </c>
    </row>
    <row r="48" spans="1:9" x14ac:dyDescent="0.25">
      <c r="A48" t="s">
        <v>43</v>
      </c>
      <c r="B48">
        <v>8042833</v>
      </c>
      <c r="C48">
        <v>0</v>
      </c>
      <c r="D48" t="s">
        <v>81</v>
      </c>
      <c r="E48" s="3">
        <v>1933381600</v>
      </c>
      <c r="F48" s="3">
        <v>1933380544</v>
      </c>
      <c r="G48" s="5">
        <f t="shared" si="0"/>
        <v>0.99999945380673949</v>
      </c>
      <c r="I48" s="4">
        <v>0.99999945380673949</v>
      </c>
    </row>
    <row r="49" spans="1:9" x14ac:dyDescent="0.25">
      <c r="A49" t="s">
        <v>82</v>
      </c>
    </row>
    <row r="50" spans="1:9" x14ac:dyDescent="0.25">
      <c r="A50" t="s">
        <v>83</v>
      </c>
      <c r="B50" t="s">
        <v>84</v>
      </c>
      <c r="C50">
        <v>95</v>
      </c>
      <c r="E50" s="3">
        <v>373816888</v>
      </c>
      <c r="F50" s="3">
        <v>373816888</v>
      </c>
      <c r="G50" s="5">
        <f t="shared" si="0"/>
        <v>1</v>
      </c>
      <c r="I50" s="4">
        <v>1</v>
      </c>
    </row>
    <row r="51" spans="1:9" x14ac:dyDescent="0.25">
      <c r="A51" t="s">
        <v>85</v>
      </c>
      <c r="B51" t="s">
        <v>86</v>
      </c>
      <c r="C51">
        <v>0</v>
      </c>
      <c r="E51" s="3">
        <v>742816694</v>
      </c>
      <c r="F51" s="3">
        <v>538453748</v>
      </c>
      <c r="G51" s="5">
        <f t="shared" si="0"/>
        <v>0.72488105389833901</v>
      </c>
      <c r="I51" s="4">
        <v>0.72488105389833901</v>
      </c>
    </row>
    <row r="52" spans="1:9" x14ac:dyDescent="0.25">
      <c r="A52" t="s">
        <v>87</v>
      </c>
      <c r="B52" t="s">
        <v>88</v>
      </c>
      <c r="C52">
        <v>0</v>
      </c>
      <c r="E52" s="3">
        <v>550000000</v>
      </c>
      <c r="F52" s="3">
        <v>550000000</v>
      </c>
      <c r="G52" s="5">
        <f t="shared" si="0"/>
        <v>1</v>
      </c>
      <c r="I52" s="4">
        <v>1</v>
      </c>
    </row>
    <row r="53" spans="1:9" x14ac:dyDescent="0.25">
      <c r="A53" t="s">
        <v>89</v>
      </c>
      <c r="B53" t="s">
        <v>90</v>
      </c>
      <c r="C53">
        <v>3</v>
      </c>
      <c r="E53" s="3">
        <v>120000000</v>
      </c>
      <c r="F53" s="3">
        <v>120000000</v>
      </c>
      <c r="G53" s="5">
        <f t="shared" si="0"/>
        <v>1</v>
      </c>
      <c r="I53" s="4">
        <v>1</v>
      </c>
    </row>
    <row r="54" spans="1:9" x14ac:dyDescent="0.25">
      <c r="A54" t="s">
        <v>91</v>
      </c>
      <c r="B54" t="s">
        <v>90</v>
      </c>
      <c r="C54">
        <v>3</v>
      </c>
      <c r="E54" s="3">
        <v>40000000</v>
      </c>
      <c r="F54" s="3">
        <v>40000000</v>
      </c>
      <c r="G54" s="5">
        <f t="shared" si="0"/>
        <v>1</v>
      </c>
      <c r="I54" s="4">
        <v>1</v>
      </c>
    </row>
    <row r="55" spans="1:9" x14ac:dyDescent="0.25">
      <c r="A55" t="s">
        <v>92</v>
      </c>
      <c r="B55" t="s">
        <v>93</v>
      </c>
      <c r="C55">
        <v>0</v>
      </c>
      <c r="E55" s="3">
        <v>250000000</v>
      </c>
      <c r="F55" s="3">
        <v>250000000</v>
      </c>
      <c r="G55" s="5">
        <f t="shared" si="0"/>
        <v>1</v>
      </c>
      <c r="I55" s="4">
        <v>1</v>
      </c>
    </row>
    <row r="56" spans="1:9" x14ac:dyDescent="0.25">
      <c r="A56" t="s">
        <v>94</v>
      </c>
      <c r="B56" t="s">
        <v>95</v>
      </c>
      <c r="C56">
        <v>0</v>
      </c>
      <c r="E56" s="3">
        <v>255100000</v>
      </c>
      <c r="F56" s="3">
        <v>255099999</v>
      </c>
      <c r="G56" s="5">
        <f t="shared" si="0"/>
        <v>0.99999999607996859</v>
      </c>
      <c r="I56" s="4">
        <v>0.99999999607996859</v>
      </c>
    </row>
    <row r="57" spans="1:9" x14ac:dyDescent="0.25">
      <c r="A57" t="s">
        <v>96</v>
      </c>
      <c r="B57" t="s">
        <v>97</v>
      </c>
      <c r="C57">
        <v>0</v>
      </c>
      <c r="E57" s="3">
        <v>2000000</v>
      </c>
      <c r="F57" s="3">
        <v>2000000</v>
      </c>
      <c r="G57" s="5">
        <f t="shared" si="0"/>
        <v>1</v>
      </c>
      <c r="I57" s="4">
        <v>1</v>
      </c>
    </row>
    <row r="58" spans="1:9" x14ac:dyDescent="0.25">
      <c r="A58" t="s">
        <v>98</v>
      </c>
    </row>
    <row r="59" spans="1:9" x14ac:dyDescent="0.25">
      <c r="A59" t="s">
        <v>99</v>
      </c>
      <c r="B59" t="s">
        <v>100</v>
      </c>
      <c r="C59">
        <v>30</v>
      </c>
      <c r="E59" s="3">
        <v>300000000</v>
      </c>
      <c r="F59" s="3">
        <v>298677747</v>
      </c>
      <c r="G59" s="5">
        <f t="shared" si="0"/>
        <v>0.99559249000000005</v>
      </c>
      <c r="I59" s="4">
        <v>0.99559249000000005</v>
      </c>
    </row>
    <row r="60" spans="1:9" x14ac:dyDescent="0.25">
      <c r="A60" t="s">
        <v>101</v>
      </c>
      <c r="B60" t="s">
        <v>102</v>
      </c>
      <c r="C60">
        <v>1511</v>
      </c>
      <c r="E60" s="3">
        <v>1138423034</v>
      </c>
      <c r="F60" s="3">
        <v>1113583989</v>
      </c>
      <c r="G60" s="5">
        <f t="shared" si="0"/>
        <v>0.97818118198757387</v>
      </c>
      <c r="I60" s="4">
        <v>0.97818118198757387</v>
      </c>
    </row>
    <row r="61" spans="1:9" x14ac:dyDescent="0.25">
      <c r="A61" t="s">
        <v>103</v>
      </c>
      <c r="B61" t="s">
        <v>102</v>
      </c>
      <c r="C61">
        <v>1511</v>
      </c>
      <c r="E61" s="3">
        <v>1138423034</v>
      </c>
      <c r="F61" s="3">
        <v>1113583989</v>
      </c>
      <c r="G61" s="5">
        <f t="shared" si="0"/>
        <v>0.97818118198757387</v>
      </c>
      <c r="I61" s="4">
        <v>0.97818118198757387</v>
      </c>
    </row>
    <row r="62" spans="1:9" x14ac:dyDescent="0.25">
      <c r="A62" t="s">
        <v>104</v>
      </c>
      <c r="B62" t="s">
        <v>102</v>
      </c>
      <c r="C62">
        <v>1511</v>
      </c>
      <c r="E62" s="3">
        <v>1138423034</v>
      </c>
      <c r="F62" s="3">
        <v>1113583989</v>
      </c>
      <c r="G62" s="5">
        <f t="shared" si="0"/>
        <v>0.97818118198757387</v>
      </c>
      <c r="I62" s="4">
        <v>0.97818118198757387</v>
      </c>
    </row>
    <row r="63" spans="1:9" x14ac:dyDescent="0.25">
      <c r="A63" t="s">
        <v>105</v>
      </c>
      <c r="B63" t="s">
        <v>106</v>
      </c>
      <c r="C63">
        <v>64</v>
      </c>
      <c r="E63" s="3">
        <v>1010849844</v>
      </c>
      <c r="F63" s="3">
        <v>644446300</v>
      </c>
      <c r="G63" s="5">
        <f t="shared" si="0"/>
        <v>0.63752920755261056</v>
      </c>
      <c r="I63" s="4">
        <v>0.63752920755261056</v>
      </c>
    </row>
    <row r="64" spans="1:9" x14ac:dyDescent="0.25">
      <c r="A64" t="s">
        <v>107</v>
      </c>
      <c r="B64" t="s">
        <v>102</v>
      </c>
      <c r="C64">
        <v>1511</v>
      </c>
      <c r="E64" s="3">
        <v>1138423034</v>
      </c>
      <c r="F64" s="3">
        <v>1113583989</v>
      </c>
      <c r="G64" s="5">
        <f t="shared" si="0"/>
        <v>0.97818118198757387</v>
      </c>
      <c r="I64" s="4">
        <v>0.97818118198757387</v>
      </c>
    </row>
    <row r="65" spans="1:9" x14ac:dyDescent="0.25">
      <c r="A65" t="s">
        <v>108</v>
      </c>
      <c r="B65" t="s">
        <v>109</v>
      </c>
      <c r="C65">
        <v>1</v>
      </c>
      <c r="E65" s="3">
        <v>73251860</v>
      </c>
      <c r="F65" s="3">
        <v>62000000</v>
      </c>
      <c r="G65" s="5">
        <f t="shared" si="0"/>
        <v>0.84639489017753267</v>
      </c>
      <c r="I65" s="4">
        <v>0.84639489017753267</v>
      </c>
    </row>
    <row r="66" spans="1:9" x14ac:dyDescent="0.25">
      <c r="A66" t="s">
        <v>110</v>
      </c>
      <c r="B66" t="s">
        <v>111</v>
      </c>
      <c r="C66">
        <v>1</v>
      </c>
      <c r="E66" s="3">
        <v>80000000</v>
      </c>
      <c r="F66" s="3">
        <v>61900000</v>
      </c>
      <c r="G66" s="5">
        <f t="shared" si="0"/>
        <v>0.77375000000000005</v>
      </c>
      <c r="I66" s="4">
        <v>0.77375000000000005</v>
      </c>
    </row>
    <row r="67" spans="1:9" x14ac:dyDescent="0.25">
      <c r="A67" t="s">
        <v>112</v>
      </c>
      <c r="B67" t="s">
        <v>113</v>
      </c>
      <c r="C67">
        <v>0</v>
      </c>
      <c r="E67" s="3">
        <v>129000000</v>
      </c>
      <c r="F67" s="3">
        <v>129000000</v>
      </c>
      <c r="G67" s="5">
        <f t="shared" si="0"/>
        <v>1</v>
      </c>
      <c r="I67" s="4">
        <v>1</v>
      </c>
    </row>
    <row r="68" spans="1:9" x14ac:dyDescent="0.25">
      <c r="A68" t="s">
        <v>114</v>
      </c>
      <c r="B68" t="s">
        <v>115</v>
      </c>
      <c r="C68">
        <v>22212</v>
      </c>
      <c r="E68" s="3">
        <v>56300000</v>
      </c>
      <c r="F68" s="3">
        <v>56300000</v>
      </c>
      <c r="G68" s="5">
        <f t="shared" si="0"/>
        <v>1</v>
      </c>
      <c r="I68" s="4">
        <v>1</v>
      </c>
    </row>
    <row r="69" spans="1:9" x14ac:dyDescent="0.25">
      <c r="A69" t="s">
        <v>116</v>
      </c>
      <c r="B69" t="s">
        <v>117</v>
      </c>
      <c r="C69">
        <v>22212</v>
      </c>
      <c r="E69" s="3">
        <v>130000000</v>
      </c>
      <c r="F69" s="3">
        <v>130000000</v>
      </c>
      <c r="G69" s="5">
        <f t="shared" ref="G69:G132" si="1">F69/E69</f>
        <v>1</v>
      </c>
      <c r="I69" s="4">
        <v>1</v>
      </c>
    </row>
    <row r="70" spans="1:9" x14ac:dyDescent="0.25">
      <c r="A70" t="s">
        <v>118</v>
      </c>
      <c r="B70" t="s">
        <v>119</v>
      </c>
      <c r="C70">
        <v>0</v>
      </c>
      <c r="E70" s="3">
        <v>1874000000</v>
      </c>
      <c r="F70" s="3">
        <v>1842396638</v>
      </c>
      <c r="G70" s="5">
        <f t="shared" si="1"/>
        <v>0.98313587940234792</v>
      </c>
      <c r="I70" s="4">
        <v>0.98313587940234792</v>
      </c>
    </row>
    <row r="71" spans="1:9" x14ac:dyDescent="0.25">
      <c r="A71" t="s">
        <v>120</v>
      </c>
      <c r="B71" t="s">
        <v>121</v>
      </c>
      <c r="C71">
        <v>7480</v>
      </c>
      <c r="E71" s="3">
        <v>80000000</v>
      </c>
      <c r="F71" s="3">
        <v>80000000</v>
      </c>
      <c r="G71" s="5">
        <f t="shared" si="1"/>
        <v>1</v>
      </c>
      <c r="I71" s="4">
        <v>1</v>
      </c>
    </row>
    <row r="72" spans="1:9" x14ac:dyDescent="0.25">
      <c r="A72" t="s">
        <v>122</v>
      </c>
      <c r="B72" t="s">
        <v>123</v>
      </c>
      <c r="C72">
        <v>0</v>
      </c>
      <c r="E72" s="3">
        <v>500000000</v>
      </c>
      <c r="F72" s="3">
        <v>342774666</v>
      </c>
      <c r="G72" s="5">
        <f t="shared" si="1"/>
        <v>0.68554933200000001</v>
      </c>
      <c r="I72" s="4">
        <v>0.68554933200000001</v>
      </c>
    </row>
    <row r="73" spans="1:9" x14ac:dyDescent="0.25">
      <c r="A73" t="s">
        <v>124</v>
      </c>
      <c r="B73" t="s">
        <v>125</v>
      </c>
      <c r="C73">
        <v>0</v>
      </c>
      <c r="E73" s="3">
        <v>300000000</v>
      </c>
      <c r="F73" s="3">
        <v>300000000</v>
      </c>
      <c r="G73" s="5">
        <f t="shared" si="1"/>
        <v>1</v>
      </c>
      <c r="I73" s="4">
        <v>1</v>
      </c>
    </row>
    <row r="74" spans="1:9" x14ac:dyDescent="0.25">
      <c r="A74" t="s">
        <v>126</v>
      </c>
      <c r="B74" t="s">
        <v>127</v>
      </c>
      <c r="C74">
        <v>22212</v>
      </c>
      <c r="E74" s="3">
        <v>200000000</v>
      </c>
      <c r="F74" s="3">
        <v>300000000</v>
      </c>
      <c r="G74" s="5">
        <f t="shared" si="1"/>
        <v>1.5</v>
      </c>
      <c r="I74" s="4">
        <v>1.5</v>
      </c>
    </row>
    <row r="75" spans="1:9" x14ac:dyDescent="0.25">
      <c r="A75" t="s">
        <v>128</v>
      </c>
    </row>
    <row r="76" spans="1:9" x14ac:dyDescent="0.25">
      <c r="A76" t="s">
        <v>743</v>
      </c>
      <c r="B76" t="s">
        <v>129</v>
      </c>
      <c r="D76" t="s">
        <v>130</v>
      </c>
      <c r="E76" s="3">
        <v>175500000</v>
      </c>
      <c r="F76" s="3">
        <v>175500000</v>
      </c>
      <c r="G76" s="5">
        <f t="shared" si="1"/>
        <v>1</v>
      </c>
      <c r="I76" s="4">
        <v>1</v>
      </c>
    </row>
    <row r="77" spans="1:9" x14ac:dyDescent="0.25">
      <c r="A77" t="s">
        <v>131</v>
      </c>
      <c r="B77" t="s">
        <v>132</v>
      </c>
      <c r="D77" t="s">
        <v>133</v>
      </c>
      <c r="E77" s="3">
        <v>200000000</v>
      </c>
      <c r="F77" s="3">
        <v>198348115</v>
      </c>
      <c r="G77" s="5">
        <f t="shared" si="1"/>
        <v>0.99174057500000001</v>
      </c>
      <c r="I77" s="4">
        <v>0.99174057500000001</v>
      </c>
    </row>
    <row r="78" spans="1:9" x14ac:dyDescent="0.25">
      <c r="A78" t="s">
        <v>134</v>
      </c>
      <c r="B78" t="s">
        <v>135</v>
      </c>
      <c r="D78" t="s">
        <v>744</v>
      </c>
      <c r="E78" s="3">
        <v>120000000</v>
      </c>
      <c r="F78" s="3">
        <v>119007801</v>
      </c>
      <c r="G78" s="5">
        <f t="shared" si="1"/>
        <v>0.99173167500000003</v>
      </c>
      <c r="I78" s="4">
        <v>0.99173167500000003</v>
      </c>
    </row>
    <row r="79" spans="1:9" x14ac:dyDescent="0.25">
      <c r="A79" t="s">
        <v>745</v>
      </c>
      <c r="B79" t="s">
        <v>136</v>
      </c>
      <c r="D79" t="s">
        <v>137</v>
      </c>
      <c r="E79" s="3">
        <v>35000000</v>
      </c>
      <c r="F79" s="3">
        <v>34712340</v>
      </c>
      <c r="G79" s="5">
        <f t="shared" si="1"/>
        <v>0.99178114285714281</v>
      </c>
      <c r="I79" s="4">
        <v>0.99178114285714281</v>
      </c>
    </row>
    <row r="80" spans="1:9" x14ac:dyDescent="0.25">
      <c r="A80" t="s">
        <v>138</v>
      </c>
      <c r="B80" t="s">
        <v>139</v>
      </c>
      <c r="D80" t="s">
        <v>746</v>
      </c>
      <c r="E80" s="3">
        <v>717183128</v>
      </c>
      <c r="F80" s="3">
        <v>708929421</v>
      </c>
      <c r="G80" s="5">
        <f t="shared" si="1"/>
        <v>0.98849149306814144</v>
      </c>
      <c r="I80" s="4">
        <v>0.98849149306814144</v>
      </c>
    </row>
    <row r="81" spans="1:9" x14ac:dyDescent="0.25">
      <c r="A81" t="s">
        <v>140</v>
      </c>
      <c r="B81" t="s">
        <v>141</v>
      </c>
      <c r="D81" t="s">
        <v>142</v>
      </c>
      <c r="E81" s="3">
        <v>1252451072</v>
      </c>
      <c r="F81" s="3">
        <v>1153230179</v>
      </c>
      <c r="G81" s="5">
        <f t="shared" si="1"/>
        <v>0.92077862743048533</v>
      </c>
      <c r="I81" s="4">
        <v>0.92077862743048533</v>
      </c>
    </row>
    <row r="82" spans="1:9" x14ac:dyDescent="0.25">
      <c r="A82" t="s">
        <v>143</v>
      </c>
      <c r="B82" t="s">
        <v>141</v>
      </c>
      <c r="D82" t="s">
        <v>144</v>
      </c>
      <c r="E82" s="3">
        <v>2165680000</v>
      </c>
      <c r="F82" s="3">
        <v>2055550185</v>
      </c>
      <c r="G82" s="5">
        <f t="shared" si="1"/>
        <v>0.94914769725905956</v>
      </c>
      <c r="I82" s="4">
        <v>0.94914769725905956</v>
      </c>
    </row>
    <row r="83" spans="1:9" x14ac:dyDescent="0.25">
      <c r="A83" t="s">
        <v>145</v>
      </c>
    </row>
    <row r="84" spans="1:9" x14ac:dyDescent="0.25">
      <c r="A84" t="s">
        <v>146</v>
      </c>
      <c r="B84" t="s">
        <v>147</v>
      </c>
      <c r="D84" t="s">
        <v>148</v>
      </c>
      <c r="E84" s="3">
        <v>135926162</v>
      </c>
      <c r="F84" s="3">
        <v>126446162</v>
      </c>
      <c r="G84" s="5">
        <f t="shared" si="1"/>
        <v>0.93025625192006822</v>
      </c>
      <c r="I84" s="4">
        <v>0.93025625192006822</v>
      </c>
    </row>
    <row r="85" spans="1:9" x14ac:dyDescent="0.25">
      <c r="A85" t="s">
        <v>149</v>
      </c>
      <c r="B85" t="s">
        <v>150</v>
      </c>
      <c r="D85" t="s">
        <v>151</v>
      </c>
      <c r="E85" s="3">
        <v>9800000000</v>
      </c>
      <c r="F85" s="3">
        <v>9732133419</v>
      </c>
      <c r="G85" s="5">
        <f t="shared" si="1"/>
        <v>0.99307483867346935</v>
      </c>
      <c r="I85" s="4">
        <v>0.99307483867346935</v>
      </c>
    </row>
    <row r="86" spans="1:9" x14ac:dyDescent="0.25">
      <c r="A86" t="s">
        <v>152</v>
      </c>
    </row>
    <row r="87" spans="1:9" x14ac:dyDescent="0.25">
      <c r="A87" t="s">
        <v>153</v>
      </c>
      <c r="B87" t="s">
        <v>154</v>
      </c>
      <c r="D87" t="s">
        <v>155</v>
      </c>
      <c r="E87" s="3">
        <v>693014000</v>
      </c>
      <c r="F87" s="3">
        <v>660227212</v>
      </c>
      <c r="G87" s="5">
        <f t="shared" si="1"/>
        <v>0.95268957337081217</v>
      </c>
      <c r="I87" s="4">
        <v>0.95268957337081217</v>
      </c>
    </row>
    <row r="88" spans="1:9" x14ac:dyDescent="0.25">
      <c r="A88" t="s">
        <v>156</v>
      </c>
      <c r="B88" t="s">
        <v>157</v>
      </c>
      <c r="D88" t="s">
        <v>158</v>
      </c>
      <c r="E88" s="3">
        <v>660977055</v>
      </c>
      <c r="F88" s="3">
        <v>581431407</v>
      </c>
      <c r="G88" s="5">
        <f t="shared" si="1"/>
        <v>0.87965444882197918</v>
      </c>
      <c r="I88" s="4">
        <v>0.87965444882197918</v>
      </c>
    </row>
    <row r="89" spans="1:9" x14ac:dyDescent="0.25">
      <c r="A89" t="s">
        <v>159</v>
      </c>
      <c r="B89" t="s">
        <v>160</v>
      </c>
      <c r="D89" t="s">
        <v>161</v>
      </c>
      <c r="E89" s="3">
        <v>614465810</v>
      </c>
      <c r="F89" s="3">
        <v>609410810</v>
      </c>
      <c r="G89" s="5">
        <f t="shared" si="1"/>
        <v>0.99177334211646373</v>
      </c>
      <c r="I89" s="4">
        <v>0.99177334211646373</v>
      </c>
    </row>
    <row r="90" spans="1:9" x14ac:dyDescent="0.25">
      <c r="A90" t="s">
        <v>747</v>
      </c>
      <c r="B90" t="s">
        <v>162</v>
      </c>
      <c r="D90" t="s">
        <v>163</v>
      </c>
      <c r="E90" s="3">
        <v>309948015</v>
      </c>
      <c r="F90" s="3">
        <v>298377370</v>
      </c>
      <c r="G90" s="5">
        <f t="shared" si="1"/>
        <v>0.96266907855499573</v>
      </c>
      <c r="I90" s="4">
        <v>0.96266907855499573</v>
      </c>
    </row>
    <row r="91" spans="1:9" x14ac:dyDescent="0.25">
      <c r="A91" t="s">
        <v>164</v>
      </c>
      <c r="B91" t="s">
        <v>165</v>
      </c>
      <c r="D91" t="s">
        <v>166</v>
      </c>
      <c r="E91" s="3">
        <v>1190442625</v>
      </c>
      <c r="F91" s="3">
        <v>931182750</v>
      </c>
      <c r="G91" s="5">
        <f t="shared" si="1"/>
        <v>0.78221556456784302</v>
      </c>
      <c r="I91" s="4">
        <v>0.78221556456784302</v>
      </c>
    </row>
    <row r="92" spans="1:9" x14ac:dyDescent="0.25">
      <c r="A92" t="s">
        <v>167</v>
      </c>
      <c r="B92" t="s">
        <v>168</v>
      </c>
      <c r="D92" t="s">
        <v>169</v>
      </c>
      <c r="E92" s="3">
        <v>124440000</v>
      </c>
      <c r="F92" s="3">
        <v>101227996</v>
      </c>
      <c r="G92" s="5">
        <f t="shared" si="1"/>
        <v>0.81346830601092901</v>
      </c>
      <c r="I92" s="4">
        <v>0.81346830601092901</v>
      </c>
    </row>
    <row r="93" spans="1:9" x14ac:dyDescent="0.25">
      <c r="A93" t="s">
        <v>170</v>
      </c>
      <c r="B93" t="s">
        <v>171</v>
      </c>
      <c r="D93" t="s">
        <v>172</v>
      </c>
      <c r="E93" s="3">
        <v>162387970</v>
      </c>
      <c r="F93" s="3">
        <v>160766663</v>
      </c>
      <c r="G93" s="5">
        <f t="shared" si="1"/>
        <v>0.99001584292235445</v>
      </c>
      <c r="I93" s="4">
        <v>0.99001584292235445</v>
      </c>
    </row>
    <row r="94" spans="1:9" x14ac:dyDescent="0.25">
      <c r="A94" t="s">
        <v>173</v>
      </c>
      <c r="B94" t="s">
        <v>174</v>
      </c>
      <c r="D94" t="s">
        <v>175</v>
      </c>
      <c r="E94" s="3">
        <v>551847715</v>
      </c>
      <c r="F94" s="3">
        <v>541383604</v>
      </c>
      <c r="G94" s="5">
        <f t="shared" si="1"/>
        <v>0.98103804597614397</v>
      </c>
      <c r="I94" s="4">
        <v>0.98103804597614397</v>
      </c>
    </row>
    <row r="95" spans="1:9" x14ac:dyDescent="0.25">
      <c r="A95" t="s">
        <v>176</v>
      </c>
      <c r="B95" t="s">
        <v>174</v>
      </c>
      <c r="D95" t="s">
        <v>177</v>
      </c>
      <c r="E95" s="3">
        <v>220000000</v>
      </c>
      <c r="F95" s="3">
        <v>220000000</v>
      </c>
      <c r="G95" s="5">
        <f t="shared" si="1"/>
        <v>1</v>
      </c>
      <c r="I95" s="4">
        <v>1</v>
      </c>
    </row>
    <row r="96" spans="1:9" x14ac:dyDescent="0.25">
      <c r="A96" t="s">
        <v>178</v>
      </c>
    </row>
    <row r="97" spans="1:9" x14ac:dyDescent="0.25">
      <c r="A97" t="s">
        <v>179</v>
      </c>
      <c r="B97" t="s">
        <v>180</v>
      </c>
      <c r="D97" t="s">
        <v>181</v>
      </c>
      <c r="E97" s="3">
        <v>163524181</v>
      </c>
      <c r="F97" s="3">
        <v>134715000</v>
      </c>
      <c r="G97" s="5">
        <f t="shared" si="1"/>
        <v>0.82382311396502272</v>
      </c>
      <c r="I97" s="4">
        <v>0.82382311396502272</v>
      </c>
    </row>
    <row r="98" spans="1:9" x14ac:dyDescent="0.25">
      <c r="A98" t="s">
        <v>182</v>
      </c>
      <c r="B98" t="s">
        <v>183</v>
      </c>
      <c r="D98" t="s">
        <v>184</v>
      </c>
      <c r="E98" s="3">
        <v>3204786000</v>
      </c>
      <c r="F98" s="3">
        <v>3025348240</v>
      </c>
      <c r="G98" s="5">
        <f t="shared" si="1"/>
        <v>0.94400944087998384</v>
      </c>
      <c r="I98" s="4">
        <v>0.94400944087998384</v>
      </c>
    </row>
    <row r="99" spans="1:9" x14ac:dyDescent="0.25">
      <c r="A99" t="s">
        <v>185</v>
      </c>
    </row>
    <row r="100" spans="1:9" x14ac:dyDescent="0.25">
      <c r="A100" t="s">
        <v>186</v>
      </c>
      <c r="B100" t="s">
        <v>188</v>
      </c>
      <c r="C100">
        <v>0</v>
      </c>
      <c r="D100" t="s">
        <v>190</v>
      </c>
      <c r="E100" s="3">
        <v>25800000</v>
      </c>
      <c r="F100" s="3">
        <v>25800000</v>
      </c>
      <c r="G100" s="5">
        <f t="shared" si="1"/>
        <v>1</v>
      </c>
      <c r="I100" s="4">
        <v>1</v>
      </c>
    </row>
    <row r="101" spans="1:9" x14ac:dyDescent="0.25">
      <c r="A101" t="s">
        <v>187</v>
      </c>
      <c r="B101" t="s">
        <v>189</v>
      </c>
      <c r="C101">
        <v>0</v>
      </c>
      <c r="D101" t="s">
        <v>191</v>
      </c>
      <c r="E101" s="3">
        <v>21600000</v>
      </c>
      <c r="F101" s="3">
        <v>21600000</v>
      </c>
      <c r="G101" s="5">
        <f t="shared" si="1"/>
        <v>1</v>
      </c>
      <c r="I101" s="4">
        <v>1</v>
      </c>
    </row>
    <row r="102" spans="1:9" x14ac:dyDescent="0.25">
      <c r="A102" t="s">
        <v>215</v>
      </c>
    </row>
    <row r="103" spans="1:9" x14ac:dyDescent="0.25">
      <c r="A103" t="s">
        <v>192</v>
      </c>
      <c r="B103" t="s">
        <v>199</v>
      </c>
      <c r="C103">
        <v>1</v>
      </c>
      <c r="D103" t="s">
        <v>207</v>
      </c>
      <c r="E103" s="3">
        <v>111340078</v>
      </c>
      <c r="F103" s="3">
        <v>111340078</v>
      </c>
      <c r="G103" s="5">
        <f t="shared" si="1"/>
        <v>1</v>
      </c>
      <c r="I103" s="4">
        <v>1</v>
      </c>
    </row>
    <row r="104" spans="1:9" x14ac:dyDescent="0.25">
      <c r="A104" t="s">
        <v>193</v>
      </c>
      <c r="B104" t="s">
        <v>200</v>
      </c>
      <c r="D104" t="s">
        <v>208</v>
      </c>
      <c r="E104" s="3">
        <v>378383000</v>
      </c>
      <c r="F104" s="3">
        <v>378383000</v>
      </c>
      <c r="G104" s="5">
        <f t="shared" si="1"/>
        <v>1</v>
      </c>
      <c r="I104" s="4">
        <v>1</v>
      </c>
    </row>
    <row r="105" spans="1:9" x14ac:dyDescent="0.25">
      <c r="A105" t="s">
        <v>193</v>
      </c>
      <c r="B105" t="s">
        <v>201</v>
      </c>
      <c r="D105" t="s">
        <v>209</v>
      </c>
      <c r="E105" s="3">
        <v>324043783</v>
      </c>
      <c r="F105" s="3">
        <v>324043783</v>
      </c>
      <c r="G105" s="5">
        <f t="shared" si="1"/>
        <v>1</v>
      </c>
      <c r="I105" s="4">
        <v>1</v>
      </c>
    </row>
    <row r="106" spans="1:9" x14ac:dyDescent="0.25">
      <c r="A106" t="s">
        <v>194</v>
      </c>
      <c r="B106" t="s">
        <v>202</v>
      </c>
      <c r="C106">
        <v>1</v>
      </c>
      <c r="D106" t="s">
        <v>210</v>
      </c>
      <c r="E106" s="3">
        <v>1819916294</v>
      </c>
      <c r="F106" s="3">
        <v>1819047161</v>
      </c>
      <c r="G106" s="5">
        <f t="shared" si="1"/>
        <v>0.99952243243116978</v>
      </c>
      <c r="I106" s="4">
        <v>0.99952243243116978</v>
      </c>
    </row>
    <row r="107" spans="1:9" x14ac:dyDescent="0.25">
      <c r="A107" t="s">
        <v>195</v>
      </c>
      <c r="B107" t="s">
        <v>203</v>
      </c>
      <c r="D107" t="s">
        <v>211</v>
      </c>
      <c r="E107" s="3">
        <v>132084372</v>
      </c>
      <c r="F107" s="3">
        <v>132084372</v>
      </c>
      <c r="G107" s="5">
        <f t="shared" si="1"/>
        <v>1</v>
      </c>
      <c r="I107" s="4">
        <v>1</v>
      </c>
    </row>
    <row r="108" spans="1:9" x14ac:dyDescent="0.25">
      <c r="A108" t="s">
        <v>196</v>
      </c>
      <c r="B108" t="s">
        <v>204</v>
      </c>
      <c r="D108" t="s">
        <v>212</v>
      </c>
      <c r="E108" s="3">
        <v>116322500</v>
      </c>
      <c r="F108" s="3">
        <v>116322500</v>
      </c>
      <c r="G108" s="5">
        <f t="shared" si="1"/>
        <v>1</v>
      </c>
      <c r="I108" s="4">
        <v>1</v>
      </c>
    </row>
    <row r="109" spans="1:9" x14ac:dyDescent="0.25">
      <c r="A109" t="s">
        <v>197</v>
      </c>
      <c r="B109" t="s">
        <v>205</v>
      </c>
      <c r="D109" t="s">
        <v>213</v>
      </c>
      <c r="E109" s="3">
        <v>82610500</v>
      </c>
      <c r="F109" s="3">
        <v>82610500</v>
      </c>
      <c r="G109" s="5">
        <f t="shared" si="1"/>
        <v>1</v>
      </c>
      <c r="I109" s="4">
        <v>1</v>
      </c>
    </row>
    <row r="110" spans="1:9" x14ac:dyDescent="0.25">
      <c r="A110" t="s">
        <v>198</v>
      </c>
      <c r="B110" t="s">
        <v>206</v>
      </c>
      <c r="D110" t="s">
        <v>214</v>
      </c>
      <c r="E110" s="3">
        <v>80148769</v>
      </c>
      <c r="F110" s="3">
        <v>80148769</v>
      </c>
      <c r="G110" s="5">
        <f t="shared" si="1"/>
        <v>1</v>
      </c>
      <c r="I110" s="4">
        <v>1</v>
      </c>
    </row>
    <row r="111" spans="1:9" x14ac:dyDescent="0.25">
      <c r="A111" t="s">
        <v>216</v>
      </c>
    </row>
    <row r="112" spans="1:9" x14ac:dyDescent="0.25">
      <c r="A112" t="s">
        <v>217</v>
      </c>
      <c r="B112" t="s">
        <v>223</v>
      </c>
      <c r="D112" t="s">
        <v>227</v>
      </c>
      <c r="E112" s="3">
        <v>1833561919</v>
      </c>
      <c r="F112" s="3">
        <v>1833561919</v>
      </c>
      <c r="G112" s="5">
        <f t="shared" si="1"/>
        <v>1</v>
      </c>
      <c r="I112" s="4">
        <v>1</v>
      </c>
    </row>
    <row r="113" spans="1:9" x14ac:dyDescent="0.25">
      <c r="A113" t="s">
        <v>218</v>
      </c>
      <c r="B113" t="s">
        <v>223</v>
      </c>
      <c r="D113" t="s">
        <v>227</v>
      </c>
      <c r="E113" s="3">
        <v>1519941551</v>
      </c>
      <c r="F113" s="3">
        <v>1519941551</v>
      </c>
      <c r="G113" s="5">
        <f t="shared" si="1"/>
        <v>1</v>
      </c>
      <c r="I113" s="4">
        <v>1</v>
      </c>
    </row>
    <row r="114" spans="1:9" x14ac:dyDescent="0.25">
      <c r="A114" t="s">
        <v>219</v>
      </c>
      <c r="B114" t="s">
        <v>224</v>
      </c>
      <c r="D114" t="s">
        <v>228</v>
      </c>
      <c r="E114" s="3">
        <v>1602659187</v>
      </c>
      <c r="F114" s="3">
        <v>1602659187</v>
      </c>
      <c r="G114" s="5">
        <f t="shared" si="1"/>
        <v>1</v>
      </c>
      <c r="I114" s="4">
        <v>1</v>
      </c>
    </row>
    <row r="115" spans="1:9" x14ac:dyDescent="0.25">
      <c r="A115" t="s">
        <v>220</v>
      </c>
      <c r="B115" t="s">
        <v>225</v>
      </c>
      <c r="D115" t="s">
        <v>229</v>
      </c>
      <c r="E115" s="3">
        <v>2392795328</v>
      </c>
      <c r="F115" s="3">
        <v>2392795328</v>
      </c>
      <c r="G115" s="5">
        <f t="shared" si="1"/>
        <v>1</v>
      </c>
      <c r="I115" s="4">
        <v>1</v>
      </c>
    </row>
    <row r="116" spans="1:9" x14ac:dyDescent="0.25">
      <c r="A116" t="s">
        <v>221</v>
      </c>
    </row>
    <row r="117" spans="1:9" x14ac:dyDescent="0.25">
      <c r="A117" t="s">
        <v>222</v>
      </c>
      <c r="B117" t="s">
        <v>226</v>
      </c>
      <c r="D117" t="s">
        <v>230</v>
      </c>
      <c r="E117" s="3">
        <v>3276979852</v>
      </c>
      <c r="F117" s="3">
        <v>3276979852</v>
      </c>
      <c r="G117" s="5">
        <f t="shared" si="1"/>
        <v>1</v>
      </c>
      <c r="I117" s="4">
        <v>1</v>
      </c>
    </row>
    <row r="118" spans="1:9" x14ac:dyDescent="0.25">
      <c r="A118" t="s">
        <v>231</v>
      </c>
    </row>
    <row r="119" spans="1:9" x14ac:dyDescent="0.25">
      <c r="A119" t="s">
        <v>232</v>
      </c>
      <c r="B119" t="s">
        <v>240</v>
      </c>
      <c r="D119" t="s">
        <v>249</v>
      </c>
      <c r="E119" s="3">
        <v>709887228</v>
      </c>
      <c r="F119" s="3">
        <v>837233904</v>
      </c>
      <c r="G119" s="5">
        <f t="shared" si="1"/>
        <v>1.1793900086902254</v>
      </c>
      <c r="I119" s="4">
        <v>1.1793900086902254</v>
      </c>
    </row>
    <row r="120" spans="1:9" x14ac:dyDescent="0.25">
      <c r="A120" t="s">
        <v>233</v>
      </c>
      <c r="B120" t="s">
        <v>241</v>
      </c>
      <c r="D120" t="s">
        <v>250</v>
      </c>
      <c r="E120" s="3">
        <v>1244049601</v>
      </c>
      <c r="F120" s="3">
        <v>1244000000</v>
      </c>
      <c r="G120" s="5">
        <f t="shared" si="1"/>
        <v>0.99996012940323264</v>
      </c>
      <c r="I120" s="4">
        <v>0.99996012940323264</v>
      </c>
    </row>
    <row r="121" spans="1:9" x14ac:dyDescent="0.25">
      <c r="A121" t="s">
        <v>233</v>
      </c>
      <c r="B121" t="s">
        <v>241</v>
      </c>
      <c r="D121" t="s">
        <v>251</v>
      </c>
      <c r="E121" s="3">
        <v>1304071359</v>
      </c>
      <c r="F121" s="3">
        <v>1304071359</v>
      </c>
      <c r="G121" s="5">
        <f t="shared" si="1"/>
        <v>1</v>
      </c>
      <c r="I121" s="4">
        <v>1</v>
      </c>
    </row>
    <row r="122" spans="1:9" x14ac:dyDescent="0.25">
      <c r="A122" t="s">
        <v>234</v>
      </c>
      <c r="B122" t="s">
        <v>242</v>
      </c>
      <c r="C122">
        <v>100</v>
      </c>
      <c r="D122" t="s">
        <v>252</v>
      </c>
      <c r="E122" s="3">
        <v>406408337</v>
      </c>
      <c r="F122" s="3">
        <v>406408337</v>
      </c>
      <c r="G122" s="5">
        <f t="shared" si="1"/>
        <v>1</v>
      </c>
      <c r="I122" s="4">
        <v>1</v>
      </c>
    </row>
    <row r="123" spans="1:9" x14ac:dyDescent="0.25">
      <c r="A123" t="s">
        <v>235</v>
      </c>
      <c r="C123">
        <v>100</v>
      </c>
      <c r="E123" s="3">
        <v>6045956798</v>
      </c>
      <c r="F123" s="3">
        <v>6387116173</v>
      </c>
      <c r="G123" s="5">
        <f t="shared" si="1"/>
        <v>1.0564276898427152</v>
      </c>
      <c r="I123" s="4">
        <v>1.0564276898427152</v>
      </c>
    </row>
    <row r="124" spans="1:9" x14ac:dyDescent="0.25">
      <c r="A124" t="s">
        <v>236</v>
      </c>
      <c r="C124" t="s">
        <v>247</v>
      </c>
    </row>
    <row r="125" spans="1:9" x14ac:dyDescent="0.25">
      <c r="A125" t="s">
        <v>237</v>
      </c>
      <c r="B125" t="s">
        <v>243</v>
      </c>
      <c r="C125">
        <v>0</v>
      </c>
      <c r="D125" t="s">
        <v>253</v>
      </c>
      <c r="E125" s="3">
        <v>650061187</v>
      </c>
      <c r="F125" s="3">
        <v>649807565</v>
      </c>
      <c r="G125" s="5">
        <f t="shared" si="1"/>
        <v>0.99960984903410333</v>
      </c>
      <c r="I125" s="4">
        <v>0.99960984903410333</v>
      </c>
    </row>
    <row r="126" spans="1:9" x14ac:dyDescent="0.25">
      <c r="A126" t="s">
        <v>238</v>
      </c>
      <c r="C126">
        <v>78290</v>
      </c>
      <c r="E126" s="3">
        <v>5389038278</v>
      </c>
      <c r="F126" s="3">
        <v>5261380209</v>
      </c>
      <c r="G126" s="5">
        <f t="shared" si="1"/>
        <v>0.97631153047824015</v>
      </c>
      <c r="I126" s="4">
        <v>0.97631153047824015</v>
      </c>
    </row>
    <row r="127" spans="1:9" x14ac:dyDescent="0.25">
      <c r="A127" t="s">
        <v>234</v>
      </c>
      <c r="B127" t="s">
        <v>244</v>
      </c>
      <c r="C127">
        <v>78290</v>
      </c>
      <c r="D127" t="s">
        <v>254</v>
      </c>
      <c r="E127" s="3">
        <v>324041760</v>
      </c>
      <c r="F127" s="3">
        <v>324041760</v>
      </c>
      <c r="G127" s="5">
        <f t="shared" si="1"/>
        <v>1</v>
      </c>
      <c r="I127" s="4">
        <v>1</v>
      </c>
    </row>
    <row r="128" spans="1:9" x14ac:dyDescent="0.25">
      <c r="A128" t="s">
        <v>234</v>
      </c>
      <c r="B128" t="s">
        <v>245</v>
      </c>
      <c r="C128">
        <v>78290</v>
      </c>
      <c r="D128" t="s">
        <v>255</v>
      </c>
      <c r="E128" s="3">
        <v>24849900</v>
      </c>
      <c r="F128" s="6">
        <v>248499537</v>
      </c>
      <c r="G128" s="10">
        <f t="shared" si="1"/>
        <v>10.000021609744909</v>
      </c>
      <c r="I128" s="4">
        <v>10.000021609744909</v>
      </c>
    </row>
    <row r="129" spans="1:9" x14ac:dyDescent="0.25">
      <c r="A129" t="s">
        <v>239</v>
      </c>
      <c r="B129" t="s">
        <v>246</v>
      </c>
      <c r="C129" t="s">
        <v>248</v>
      </c>
      <c r="D129" t="s">
        <v>256</v>
      </c>
      <c r="E129" s="3">
        <v>200527481</v>
      </c>
      <c r="F129" s="3">
        <v>200527481</v>
      </c>
      <c r="G129" s="5">
        <f t="shared" si="1"/>
        <v>1</v>
      </c>
      <c r="I129" s="4">
        <v>1</v>
      </c>
    </row>
    <row r="130" spans="1:9" x14ac:dyDescent="0.25">
      <c r="A130" t="s">
        <v>257</v>
      </c>
      <c r="C130">
        <v>0.7</v>
      </c>
      <c r="E130" s="3">
        <v>30102014805</v>
      </c>
      <c r="F130" s="3">
        <v>27287244001</v>
      </c>
      <c r="G130" s="5">
        <f t="shared" si="1"/>
        <v>0.90649227893102824</v>
      </c>
      <c r="I130" s="4">
        <v>0.90649227893102824</v>
      </c>
    </row>
    <row r="131" spans="1:9" x14ac:dyDescent="0.25">
      <c r="B131" t="s">
        <v>258</v>
      </c>
      <c r="D131" t="s">
        <v>259</v>
      </c>
      <c r="E131" s="3">
        <v>29778564798</v>
      </c>
      <c r="F131" s="3">
        <v>26963793994</v>
      </c>
      <c r="G131" s="5">
        <f t="shared" si="1"/>
        <v>0.90547661302370597</v>
      </c>
      <c r="I131" s="4">
        <v>0.90547661302370597</v>
      </c>
    </row>
    <row r="132" spans="1:9" x14ac:dyDescent="0.25">
      <c r="B132" t="s">
        <v>260</v>
      </c>
      <c r="D132" t="s">
        <v>261</v>
      </c>
      <c r="E132" s="3">
        <v>323450007</v>
      </c>
      <c r="F132" s="3">
        <v>323450007</v>
      </c>
      <c r="G132" s="5">
        <f t="shared" si="1"/>
        <v>1</v>
      </c>
      <c r="I132" s="4">
        <v>1</v>
      </c>
    </row>
    <row r="133" spans="1:9" x14ac:dyDescent="0.25">
      <c r="A133" t="s">
        <v>262</v>
      </c>
      <c r="C133">
        <v>0</v>
      </c>
      <c r="E133" s="3">
        <v>2398301548</v>
      </c>
      <c r="F133" s="3">
        <v>2364432492</v>
      </c>
      <c r="G133" s="5">
        <f t="shared" ref="G133:G196" si="2">F133/E133</f>
        <v>0.98587789928741687</v>
      </c>
      <c r="I133" s="4">
        <v>0.98587789928741687</v>
      </c>
    </row>
    <row r="134" spans="1:9" x14ac:dyDescent="0.25">
      <c r="B134" t="s">
        <v>263</v>
      </c>
      <c r="D134" t="s">
        <v>264</v>
      </c>
      <c r="E134" s="3">
        <v>2338911408</v>
      </c>
      <c r="F134" s="3">
        <v>2305042352</v>
      </c>
      <c r="G134" s="5">
        <f t="shared" si="2"/>
        <v>0.98551930787794939</v>
      </c>
      <c r="I134" s="4">
        <v>0.98551930787794939</v>
      </c>
    </row>
    <row r="135" spans="1:9" x14ac:dyDescent="0.25">
      <c r="B135" t="s">
        <v>265</v>
      </c>
      <c r="D135" t="s">
        <v>266</v>
      </c>
      <c r="E135" s="3">
        <v>59390140</v>
      </c>
      <c r="F135" s="3">
        <v>59390140</v>
      </c>
      <c r="G135" s="5">
        <f t="shared" si="2"/>
        <v>1</v>
      </c>
      <c r="I135" s="4">
        <v>1</v>
      </c>
    </row>
    <row r="136" spans="1:9" x14ac:dyDescent="0.25">
      <c r="A136" t="s">
        <v>267</v>
      </c>
      <c r="C136">
        <v>1</v>
      </c>
      <c r="E136" s="3">
        <v>4349334911</v>
      </c>
      <c r="F136" s="3">
        <v>4218040487</v>
      </c>
      <c r="G136" s="5">
        <f t="shared" si="2"/>
        <v>0.96981275834428382</v>
      </c>
      <c r="I136" s="4">
        <v>0.96981275834428382</v>
      </c>
    </row>
    <row r="137" spans="1:9" x14ac:dyDescent="0.25">
      <c r="B137" t="s">
        <v>268</v>
      </c>
      <c r="D137" t="s">
        <v>269</v>
      </c>
      <c r="E137" s="3">
        <v>83200000</v>
      </c>
      <c r="F137" s="3">
        <v>83200000</v>
      </c>
      <c r="G137" s="5">
        <f t="shared" si="2"/>
        <v>1</v>
      </c>
      <c r="I137" s="4">
        <v>1</v>
      </c>
    </row>
    <row r="138" spans="1:9" x14ac:dyDescent="0.25">
      <c r="B138" t="s">
        <v>270</v>
      </c>
      <c r="D138" t="s">
        <v>271</v>
      </c>
      <c r="E138" s="3">
        <v>981646328</v>
      </c>
      <c r="F138" s="3">
        <v>981642449</v>
      </c>
      <c r="G138" s="5">
        <f t="shared" si="2"/>
        <v>0.99999604847500634</v>
      </c>
      <c r="I138" s="4">
        <v>0.99999604847500634</v>
      </c>
    </row>
    <row r="139" spans="1:9" x14ac:dyDescent="0.25">
      <c r="B139" t="s">
        <v>272</v>
      </c>
      <c r="D139" t="s">
        <v>273</v>
      </c>
      <c r="E139" s="3">
        <v>534037777</v>
      </c>
      <c r="F139" s="3">
        <v>509946799</v>
      </c>
      <c r="G139" s="5">
        <f t="shared" si="2"/>
        <v>0.95488900029632173</v>
      </c>
      <c r="I139" s="4">
        <v>0.95488900029632173</v>
      </c>
    </row>
    <row r="140" spans="1:9" x14ac:dyDescent="0.25">
      <c r="B140" t="s">
        <v>274</v>
      </c>
      <c r="D140" t="s">
        <v>275</v>
      </c>
      <c r="E140" s="3">
        <v>393444649</v>
      </c>
      <c r="F140" s="3">
        <v>390795988</v>
      </c>
      <c r="G140" s="5">
        <f t="shared" si="2"/>
        <v>0.99326802129160485</v>
      </c>
      <c r="I140" s="4">
        <v>0.99326802129160485</v>
      </c>
    </row>
    <row r="141" spans="1:9" x14ac:dyDescent="0.25">
      <c r="B141" t="s">
        <v>276</v>
      </c>
      <c r="D141" t="s">
        <v>277</v>
      </c>
      <c r="E141" s="3">
        <v>449371104</v>
      </c>
      <c r="F141" s="3">
        <v>449371104</v>
      </c>
      <c r="G141" s="5">
        <f t="shared" si="2"/>
        <v>1</v>
      </c>
      <c r="I141" s="4">
        <v>1</v>
      </c>
    </row>
    <row r="142" spans="1:9" x14ac:dyDescent="0.25">
      <c r="B142" t="s">
        <v>278</v>
      </c>
      <c r="D142" t="s">
        <v>279</v>
      </c>
      <c r="E142" s="3">
        <v>1479235053</v>
      </c>
      <c r="F142" s="3">
        <v>1374684147</v>
      </c>
      <c r="G142" s="5">
        <f t="shared" si="2"/>
        <v>0.92932096505693063</v>
      </c>
      <c r="I142" s="4">
        <v>0.92932096505693063</v>
      </c>
    </row>
    <row r="143" spans="1:9" x14ac:dyDescent="0.25">
      <c r="B143" t="s">
        <v>280</v>
      </c>
      <c r="D143" t="s">
        <v>372</v>
      </c>
      <c r="E143" s="3">
        <v>428400000</v>
      </c>
      <c r="F143" s="3">
        <v>428400000</v>
      </c>
      <c r="G143" s="5">
        <f t="shared" si="2"/>
        <v>1</v>
      </c>
      <c r="I143" s="4">
        <v>1</v>
      </c>
    </row>
    <row r="144" spans="1:9" x14ac:dyDescent="0.25">
      <c r="A144" t="s">
        <v>281</v>
      </c>
      <c r="C144">
        <v>0</v>
      </c>
      <c r="E144" s="3">
        <v>1373250681</v>
      </c>
      <c r="F144" s="3">
        <v>1369398947</v>
      </c>
      <c r="G144" s="5">
        <f t="shared" si="2"/>
        <v>0.99719517051526585</v>
      </c>
      <c r="I144" s="4">
        <v>0.99719517051526585</v>
      </c>
    </row>
    <row r="145" spans="1:9" x14ac:dyDescent="0.25">
      <c r="B145" t="s">
        <v>282</v>
      </c>
      <c r="D145" t="s">
        <v>283</v>
      </c>
      <c r="E145" s="3">
        <v>33474871</v>
      </c>
      <c r="F145" s="3">
        <v>33474871</v>
      </c>
      <c r="G145" s="5">
        <f t="shared" si="2"/>
        <v>1</v>
      </c>
      <c r="I145" s="4">
        <v>1</v>
      </c>
    </row>
    <row r="146" spans="1:9" x14ac:dyDescent="0.25">
      <c r="B146" t="s">
        <v>284</v>
      </c>
      <c r="D146" t="s">
        <v>285</v>
      </c>
      <c r="E146" s="3">
        <v>1333600841</v>
      </c>
      <c r="F146" s="3">
        <v>1332494222</v>
      </c>
      <c r="G146" s="5">
        <f t="shared" si="2"/>
        <v>0.99917020223294839</v>
      </c>
      <c r="I146" s="4">
        <v>0.99917020223294839</v>
      </c>
    </row>
    <row r="147" spans="1:9" x14ac:dyDescent="0.25">
      <c r="B147" t="s">
        <v>286</v>
      </c>
      <c r="D147" t="s">
        <v>287</v>
      </c>
      <c r="E147" s="3">
        <v>6174969</v>
      </c>
      <c r="F147" s="3">
        <v>3429854</v>
      </c>
      <c r="G147" s="5">
        <f t="shared" si="2"/>
        <v>0.55544473178731746</v>
      </c>
      <c r="I147" s="4">
        <v>0.55544473178731746</v>
      </c>
    </row>
    <row r="148" spans="1:9" x14ac:dyDescent="0.25">
      <c r="A148" t="s">
        <v>288</v>
      </c>
      <c r="C148">
        <v>1188000</v>
      </c>
      <c r="E148" s="3">
        <v>6378707461</v>
      </c>
      <c r="F148" s="3">
        <v>5797589999</v>
      </c>
      <c r="G148" s="5">
        <f t="shared" si="2"/>
        <v>0.90889730160020576</v>
      </c>
      <c r="I148" s="4">
        <v>0.90889730160020576</v>
      </c>
    </row>
    <row r="149" spans="1:9" x14ac:dyDescent="0.25">
      <c r="B149" t="s">
        <v>289</v>
      </c>
      <c r="D149" t="s">
        <v>290</v>
      </c>
      <c r="E149" s="3">
        <v>2036260410</v>
      </c>
      <c r="F149" s="3">
        <v>2003090814</v>
      </c>
      <c r="G149" s="5">
        <f t="shared" si="2"/>
        <v>0.98371053336935421</v>
      </c>
      <c r="I149" s="4">
        <v>0.98371053336935421</v>
      </c>
    </row>
    <row r="150" spans="1:9" x14ac:dyDescent="0.25">
      <c r="B150" t="s">
        <v>291</v>
      </c>
      <c r="D150" t="s">
        <v>292</v>
      </c>
      <c r="E150" s="3">
        <v>1410854626</v>
      </c>
      <c r="F150" s="3">
        <v>928661962</v>
      </c>
      <c r="G150" s="5">
        <f t="shared" si="2"/>
        <v>0.65822654218663634</v>
      </c>
      <c r="I150" s="4">
        <v>0.65822654218663634</v>
      </c>
    </row>
    <row r="151" spans="1:9" x14ac:dyDescent="0.25">
      <c r="B151" t="s">
        <v>293</v>
      </c>
      <c r="D151" t="s">
        <v>294</v>
      </c>
      <c r="E151" s="3">
        <v>1363571307</v>
      </c>
      <c r="F151" s="3">
        <v>1353511267</v>
      </c>
      <c r="G151" s="5">
        <f t="shared" si="2"/>
        <v>0.99262228535584751</v>
      </c>
      <c r="I151" s="4">
        <v>0.99262228535584751</v>
      </c>
    </row>
    <row r="152" spans="1:9" x14ac:dyDescent="0.25">
      <c r="B152" t="s">
        <v>295</v>
      </c>
      <c r="D152" t="s">
        <v>296</v>
      </c>
      <c r="E152" s="3">
        <v>336657620</v>
      </c>
      <c r="F152" s="3">
        <v>348417683</v>
      </c>
      <c r="G152" s="5">
        <f t="shared" si="2"/>
        <v>1.0349318188609544</v>
      </c>
      <c r="I152" s="4">
        <v>1.0349318188609544</v>
      </c>
    </row>
    <row r="153" spans="1:9" x14ac:dyDescent="0.25">
      <c r="B153" t="s">
        <v>297</v>
      </c>
      <c r="D153" t="s">
        <v>298</v>
      </c>
      <c r="E153" s="3">
        <v>523635014</v>
      </c>
      <c r="F153" s="3">
        <v>473045106</v>
      </c>
      <c r="G153" s="5">
        <f t="shared" si="2"/>
        <v>0.90338707945912877</v>
      </c>
      <c r="I153" s="4">
        <v>0.90338707945912877</v>
      </c>
    </row>
    <row r="154" spans="1:9" x14ac:dyDescent="0.25">
      <c r="B154" t="s">
        <v>299</v>
      </c>
      <c r="D154" t="s">
        <v>300</v>
      </c>
      <c r="E154" s="3">
        <v>588222481</v>
      </c>
      <c r="F154" s="3">
        <v>573922759</v>
      </c>
      <c r="G154" s="5">
        <f t="shared" si="2"/>
        <v>0.97568994307104695</v>
      </c>
      <c r="I154" s="4">
        <v>0.97568994307104695</v>
      </c>
    </row>
    <row r="155" spans="1:9" x14ac:dyDescent="0.25">
      <c r="B155" t="s">
        <v>301</v>
      </c>
      <c r="D155" t="s">
        <v>302</v>
      </c>
      <c r="E155" s="3">
        <v>119506003</v>
      </c>
      <c r="F155" s="3">
        <v>116940408</v>
      </c>
      <c r="G155" s="5">
        <f t="shared" si="2"/>
        <v>0.97853166422108517</v>
      </c>
      <c r="I155" s="4">
        <v>0.97853166422108517</v>
      </c>
    </row>
    <row r="156" spans="1:9" x14ac:dyDescent="0.25">
      <c r="A156" t="s">
        <v>303</v>
      </c>
      <c r="C156">
        <v>73</v>
      </c>
      <c r="E156" s="3">
        <v>3644183625</v>
      </c>
      <c r="F156" s="3">
        <v>3166066692</v>
      </c>
      <c r="G156" s="5">
        <f t="shared" si="2"/>
        <v>0.86879998863943086</v>
      </c>
      <c r="I156" s="4">
        <v>0.86879998863943086</v>
      </c>
    </row>
    <row r="157" spans="1:9" x14ac:dyDescent="0.25">
      <c r="B157" t="s">
        <v>304</v>
      </c>
      <c r="D157" t="s">
        <v>305</v>
      </c>
      <c r="E157" s="3">
        <v>900577734</v>
      </c>
      <c r="F157" s="3">
        <v>837070674</v>
      </c>
      <c r="G157" s="5">
        <f t="shared" si="2"/>
        <v>0.9294818674697547</v>
      </c>
      <c r="I157" s="4">
        <v>0.9294818674697547</v>
      </c>
    </row>
    <row r="158" spans="1:9" x14ac:dyDescent="0.25">
      <c r="B158" t="s">
        <v>306</v>
      </c>
      <c r="D158" t="s">
        <v>307</v>
      </c>
      <c r="E158" s="3">
        <v>207689519</v>
      </c>
      <c r="F158" s="3">
        <v>142933188</v>
      </c>
      <c r="G158" s="5">
        <f t="shared" si="2"/>
        <v>0.68820607167952463</v>
      </c>
      <c r="I158" s="4">
        <v>0.68820607167952463</v>
      </c>
    </row>
    <row r="159" spans="1:9" x14ac:dyDescent="0.25">
      <c r="B159" t="s">
        <v>308</v>
      </c>
      <c r="D159" t="s">
        <v>309</v>
      </c>
      <c r="E159" s="3">
        <v>717535858</v>
      </c>
      <c r="F159" s="3">
        <v>524615564</v>
      </c>
      <c r="G159" s="5">
        <f t="shared" si="2"/>
        <v>0.7311349783441764</v>
      </c>
      <c r="I159" s="4">
        <v>0.7311349783441764</v>
      </c>
    </row>
    <row r="160" spans="1:9" x14ac:dyDescent="0.25">
      <c r="B160" t="s">
        <v>310</v>
      </c>
      <c r="D160" t="s">
        <v>311</v>
      </c>
      <c r="E160" s="3">
        <v>880284838</v>
      </c>
      <c r="F160" s="3">
        <v>846400456</v>
      </c>
      <c r="G160" s="5">
        <f t="shared" si="2"/>
        <v>0.96150747969602079</v>
      </c>
      <c r="I160" s="4">
        <v>0.96150747969602079</v>
      </c>
    </row>
    <row r="161" spans="1:9" x14ac:dyDescent="0.25">
      <c r="B161" t="s">
        <v>312</v>
      </c>
      <c r="D161" t="s">
        <v>313</v>
      </c>
      <c r="E161" s="3">
        <v>346780823</v>
      </c>
      <c r="F161" s="3">
        <v>336133743</v>
      </c>
      <c r="G161" s="5">
        <f t="shared" si="2"/>
        <v>0.96929737951512962</v>
      </c>
      <c r="I161" s="4">
        <v>0.96929737951512962</v>
      </c>
    </row>
    <row r="162" spans="1:9" x14ac:dyDescent="0.25">
      <c r="B162" t="s">
        <v>314</v>
      </c>
      <c r="D162" t="s">
        <v>315</v>
      </c>
      <c r="E162" s="3">
        <v>231944969</v>
      </c>
      <c r="F162" s="3">
        <v>150858262</v>
      </c>
      <c r="G162" s="5">
        <f t="shared" si="2"/>
        <v>0.65040540715500494</v>
      </c>
      <c r="I162" s="4">
        <v>0.65040540715500494</v>
      </c>
    </row>
    <row r="163" spans="1:9" x14ac:dyDescent="0.25">
      <c r="B163" t="s">
        <v>316</v>
      </c>
      <c r="D163" t="s">
        <v>317</v>
      </c>
      <c r="E163" s="3">
        <v>332195512</v>
      </c>
      <c r="F163" s="3">
        <v>307108879</v>
      </c>
      <c r="G163" s="5">
        <f t="shared" si="2"/>
        <v>0.92448232413206111</v>
      </c>
      <c r="I163" s="4">
        <v>0.92448232413206111</v>
      </c>
    </row>
    <row r="164" spans="1:9" x14ac:dyDescent="0.25">
      <c r="B164" t="s">
        <v>318</v>
      </c>
      <c r="D164" t="s">
        <v>319</v>
      </c>
      <c r="E164" s="3">
        <v>27174372</v>
      </c>
      <c r="F164" s="3">
        <v>20945926</v>
      </c>
      <c r="G164" s="5">
        <f t="shared" si="2"/>
        <v>0.77079705834600332</v>
      </c>
      <c r="I164" s="4">
        <v>0.77079705834600332</v>
      </c>
    </row>
    <row r="165" spans="1:9" x14ac:dyDescent="0.25">
      <c r="A165" t="s">
        <v>320</v>
      </c>
      <c r="C165">
        <v>0</v>
      </c>
      <c r="E165" s="3">
        <v>7386880181</v>
      </c>
      <c r="F165" s="3">
        <v>5497000592</v>
      </c>
      <c r="G165" s="5">
        <f t="shared" si="2"/>
        <v>0.74415727036415025</v>
      </c>
      <c r="I165" s="4">
        <v>0.74415727036415025</v>
      </c>
    </row>
    <row r="166" spans="1:9" x14ac:dyDescent="0.25">
      <c r="B166" t="s">
        <v>321</v>
      </c>
      <c r="D166" t="s">
        <v>322</v>
      </c>
      <c r="E166" s="3">
        <v>741247099</v>
      </c>
      <c r="F166" s="3">
        <v>721311682</v>
      </c>
      <c r="G166" s="5">
        <f t="shared" si="2"/>
        <v>0.97310557164150202</v>
      </c>
      <c r="I166" s="4">
        <v>0.97310557164150202</v>
      </c>
    </row>
    <row r="167" spans="1:9" x14ac:dyDescent="0.25">
      <c r="B167" t="s">
        <v>323</v>
      </c>
      <c r="D167" t="s">
        <v>324</v>
      </c>
      <c r="E167" s="3">
        <v>504011606</v>
      </c>
      <c r="F167" s="3">
        <v>504011601</v>
      </c>
      <c r="G167" s="5">
        <f t="shared" si="2"/>
        <v>0.9999999900795935</v>
      </c>
      <c r="I167" s="4">
        <v>0.9999999900795935</v>
      </c>
    </row>
    <row r="168" spans="1:9" x14ac:dyDescent="0.25">
      <c r="B168" t="s">
        <v>325</v>
      </c>
      <c r="D168" t="s">
        <v>326</v>
      </c>
      <c r="E168" s="3">
        <v>5244478866</v>
      </c>
      <c r="F168" s="3">
        <v>3374534699</v>
      </c>
      <c r="G168" s="5">
        <f t="shared" si="2"/>
        <v>0.64344518973603582</v>
      </c>
      <c r="I168" s="4">
        <v>0.64344518973603582</v>
      </c>
    </row>
    <row r="169" spans="1:9" x14ac:dyDescent="0.25">
      <c r="B169" t="s">
        <v>327</v>
      </c>
      <c r="D169" t="s">
        <v>328</v>
      </c>
      <c r="E169" s="3">
        <v>364088592</v>
      </c>
      <c r="F169" s="3">
        <v>364088592</v>
      </c>
      <c r="G169" s="5">
        <f t="shared" si="2"/>
        <v>1</v>
      </c>
      <c r="I169" s="4">
        <v>1</v>
      </c>
    </row>
    <row r="170" spans="1:9" x14ac:dyDescent="0.25">
      <c r="B170" t="s">
        <v>329</v>
      </c>
      <c r="D170" t="s">
        <v>330</v>
      </c>
      <c r="E170" s="3">
        <v>533054018</v>
      </c>
      <c r="F170" s="3">
        <v>533054018</v>
      </c>
      <c r="G170" s="5">
        <f t="shared" si="2"/>
        <v>1</v>
      </c>
      <c r="I170" s="4">
        <v>1</v>
      </c>
    </row>
    <row r="171" spans="1:9" x14ac:dyDescent="0.25">
      <c r="A171" t="s">
        <v>331</v>
      </c>
      <c r="C171">
        <v>10000</v>
      </c>
      <c r="E171" s="3">
        <v>2598925628</v>
      </c>
      <c r="F171" s="3">
        <v>2596429575</v>
      </c>
      <c r="G171" s="5">
        <f t="shared" si="2"/>
        <v>0.9990395827517693</v>
      </c>
      <c r="I171" s="4">
        <v>0.9990395827517693</v>
      </c>
    </row>
    <row r="172" spans="1:9" x14ac:dyDescent="0.25">
      <c r="B172" t="s">
        <v>332</v>
      </c>
      <c r="D172" t="s">
        <v>333</v>
      </c>
      <c r="E172" s="3">
        <v>2598925628</v>
      </c>
      <c r="F172" s="3">
        <v>2596429575</v>
      </c>
      <c r="G172" s="5">
        <f t="shared" si="2"/>
        <v>0.9990395827517693</v>
      </c>
      <c r="I172" s="4">
        <v>0.9990395827517693</v>
      </c>
    </row>
    <row r="173" spans="1:9" x14ac:dyDescent="0.25">
      <c r="A173" t="s">
        <v>334</v>
      </c>
      <c r="C173">
        <v>0</v>
      </c>
      <c r="E173" s="3">
        <v>607037030</v>
      </c>
      <c r="F173" s="3">
        <v>591082165</v>
      </c>
      <c r="G173" s="5">
        <f t="shared" si="2"/>
        <v>0.97371681757206807</v>
      </c>
      <c r="I173" s="4">
        <v>0.97371681757206807</v>
      </c>
    </row>
    <row r="174" spans="1:9" x14ac:dyDescent="0.25">
      <c r="B174" t="s">
        <v>335</v>
      </c>
      <c r="D174" t="s">
        <v>336</v>
      </c>
      <c r="E174" s="3">
        <v>110127030</v>
      </c>
      <c r="F174" s="3">
        <v>106872743</v>
      </c>
      <c r="G174" s="5">
        <f t="shared" si="2"/>
        <v>0.97044969795335445</v>
      </c>
      <c r="I174" s="4">
        <v>0.97044969795335445</v>
      </c>
    </row>
    <row r="175" spans="1:9" x14ac:dyDescent="0.25">
      <c r="B175" t="s">
        <v>337</v>
      </c>
      <c r="D175" t="s">
        <v>338</v>
      </c>
      <c r="E175" s="3">
        <v>366230000</v>
      </c>
      <c r="F175" s="3">
        <v>362238121</v>
      </c>
      <c r="G175" s="5">
        <f t="shared" si="2"/>
        <v>0.98910007645468689</v>
      </c>
      <c r="I175" s="4">
        <v>0.98910007645468689</v>
      </c>
    </row>
    <row r="176" spans="1:9" x14ac:dyDescent="0.25">
      <c r="B176" t="s">
        <v>339</v>
      </c>
      <c r="D176" t="s">
        <v>340</v>
      </c>
      <c r="E176" s="3">
        <v>66480000</v>
      </c>
      <c r="F176" s="3">
        <v>62427544</v>
      </c>
      <c r="G176" s="5">
        <f t="shared" si="2"/>
        <v>0.93904247894103487</v>
      </c>
      <c r="I176" s="4">
        <v>0.93904247894103487</v>
      </c>
    </row>
    <row r="177" spans="1:9" x14ac:dyDescent="0.25">
      <c r="B177" t="s">
        <v>341</v>
      </c>
      <c r="D177" t="s">
        <v>342</v>
      </c>
      <c r="E177" s="3">
        <v>64200000</v>
      </c>
      <c r="F177" s="3">
        <v>59543757</v>
      </c>
      <c r="G177" s="5">
        <f t="shared" si="2"/>
        <v>0.92747285046728967</v>
      </c>
      <c r="I177" s="4">
        <v>0.92747285046728967</v>
      </c>
    </row>
    <row r="178" spans="1:9" x14ac:dyDescent="0.25">
      <c r="A178" t="s">
        <v>343</v>
      </c>
      <c r="C178">
        <v>25119</v>
      </c>
      <c r="E178" s="3">
        <v>2078743474</v>
      </c>
      <c r="F178" s="3">
        <v>1995801840</v>
      </c>
      <c r="G178" s="5">
        <f t="shared" si="2"/>
        <v>0.96010011093846015</v>
      </c>
      <c r="I178" s="4">
        <v>0.96010011093846015</v>
      </c>
    </row>
    <row r="179" spans="1:9" x14ac:dyDescent="0.25">
      <c r="B179" t="s">
        <v>344</v>
      </c>
      <c r="D179" t="s">
        <v>345</v>
      </c>
      <c r="E179" s="3">
        <v>99275253</v>
      </c>
      <c r="F179" s="3">
        <v>99153777</v>
      </c>
      <c r="G179" s="5">
        <f t="shared" si="2"/>
        <v>0.99877637179126599</v>
      </c>
      <c r="I179" s="4">
        <v>0.99877637179126599</v>
      </c>
    </row>
    <row r="180" spans="1:9" x14ac:dyDescent="0.25">
      <c r="B180" t="s">
        <v>346</v>
      </c>
      <c r="D180" t="s">
        <v>347</v>
      </c>
      <c r="E180" s="3">
        <v>180675282</v>
      </c>
      <c r="F180" s="3">
        <v>178506080</v>
      </c>
      <c r="G180" s="5">
        <f t="shared" si="2"/>
        <v>0.98799391938959313</v>
      </c>
      <c r="I180" s="4">
        <v>0.98799391938959313</v>
      </c>
    </row>
    <row r="181" spans="1:9" x14ac:dyDescent="0.25">
      <c r="B181" t="s">
        <v>348</v>
      </c>
      <c r="D181" t="s">
        <v>349</v>
      </c>
      <c r="E181" s="3">
        <v>47728889</v>
      </c>
      <c r="F181" s="3">
        <v>47728889</v>
      </c>
      <c r="G181" s="5">
        <f t="shared" si="2"/>
        <v>1</v>
      </c>
      <c r="I181" s="4">
        <v>1</v>
      </c>
    </row>
    <row r="182" spans="1:9" x14ac:dyDescent="0.25">
      <c r="B182" t="s">
        <v>350</v>
      </c>
      <c r="D182" t="s">
        <v>351</v>
      </c>
      <c r="E182" s="3">
        <v>238769749</v>
      </c>
      <c r="F182" s="3">
        <v>183865987</v>
      </c>
      <c r="G182" s="5">
        <f t="shared" si="2"/>
        <v>0.77005561956678192</v>
      </c>
      <c r="I182" s="4">
        <v>0.77005561956678192</v>
      </c>
    </row>
    <row r="183" spans="1:9" x14ac:dyDescent="0.25">
      <c r="B183" t="s">
        <v>352</v>
      </c>
      <c r="D183" t="s">
        <v>353</v>
      </c>
      <c r="E183" s="3">
        <v>168047624</v>
      </c>
      <c r="F183" s="3">
        <v>168047620</v>
      </c>
      <c r="G183" s="5">
        <f t="shared" si="2"/>
        <v>0.99999997619722369</v>
      </c>
      <c r="I183" s="4">
        <v>0.99999997619722369</v>
      </c>
    </row>
    <row r="184" spans="1:9" x14ac:dyDescent="0.25">
      <c r="B184" t="s">
        <v>354</v>
      </c>
      <c r="D184" t="s">
        <v>355</v>
      </c>
      <c r="E184" s="3">
        <v>313377504</v>
      </c>
      <c r="F184" s="3">
        <v>313377504</v>
      </c>
      <c r="G184" s="5">
        <f t="shared" si="2"/>
        <v>1</v>
      </c>
      <c r="I184" s="4">
        <v>1</v>
      </c>
    </row>
    <row r="185" spans="1:9" x14ac:dyDescent="0.25">
      <c r="B185" t="s">
        <v>356</v>
      </c>
      <c r="D185" t="s">
        <v>357</v>
      </c>
      <c r="E185" s="3">
        <v>58752252</v>
      </c>
      <c r="F185" s="3">
        <v>58752252</v>
      </c>
      <c r="G185" s="5">
        <f t="shared" si="2"/>
        <v>1</v>
      </c>
      <c r="I185" s="4">
        <v>1</v>
      </c>
    </row>
    <row r="186" spans="1:9" x14ac:dyDescent="0.25">
      <c r="B186" t="s">
        <v>358</v>
      </c>
      <c r="D186" t="s">
        <v>359</v>
      </c>
      <c r="E186" s="3">
        <v>29637228</v>
      </c>
      <c r="F186" s="3">
        <v>29637228</v>
      </c>
      <c r="G186" s="5">
        <f t="shared" si="2"/>
        <v>1</v>
      </c>
      <c r="I186" s="4">
        <v>1</v>
      </c>
    </row>
    <row r="187" spans="1:9" x14ac:dyDescent="0.25">
      <c r="B187" t="s">
        <v>360</v>
      </c>
      <c r="D187" t="s">
        <v>361</v>
      </c>
      <c r="E187" s="3">
        <v>49891634</v>
      </c>
      <c r="F187" s="3">
        <v>49891634</v>
      </c>
      <c r="G187" s="5">
        <f t="shared" si="2"/>
        <v>1</v>
      </c>
      <c r="I187" s="4">
        <v>1</v>
      </c>
    </row>
    <row r="188" spans="1:9" x14ac:dyDescent="0.25">
      <c r="B188" t="s">
        <v>362</v>
      </c>
      <c r="D188" t="s">
        <v>363</v>
      </c>
      <c r="E188" s="3">
        <v>213338152</v>
      </c>
      <c r="F188" s="3">
        <v>213338152</v>
      </c>
      <c r="G188" s="5">
        <f t="shared" si="2"/>
        <v>1</v>
      </c>
      <c r="I188" s="4">
        <v>1</v>
      </c>
    </row>
    <row r="189" spans="1:9" x14ac:dyDescent="0.25">
      <c r="B189" t="s">
        <v>364</v>
      </c>
      <c r="D189" t="s">
        <v>365</v>
      </c>
      <c r="E189" s="3">
        <v>38117217</v>
      </c>
      <c r="F189" s="3">
        <v>38117217</v>
      </c>
      <c r="G189" s="5">
        <f t="shared" si="2"/>
        <v>1</v>
      </c>
      <c r="I189" s="4">
        <v>1</v>
      </c>
    </row>
    <row r="190" spans="1:9" x14ac:dyDescent="0.25">
      <c r="B190" t="s">
        <v>366</v>
      </c>
      <c r="D190" t="s">
        <v>367</v>
      </c>
      <c r="E190" s="3">
        <v>46567990</v>
      </c>
      <c r="F190" s="3">
        <v>46567990</v>
      </c>
      <c r="G190" s="5">
        <f t="shared" si="2"/>
        <v>1</v>
      </c>
      <c r="I190" s="4">
        <v>1</v>
      </c>
    </row>
    <row r="191" spans="1:9" x14ac:dyDescent="0.25">
      <c r="B191" t="s">
        <v>368</v>
      </c>
      <c r="D191" t="s">
        <v>369</v>
      </c>
      <c r="E191" s="3">
        <v>281928361</v>
      </c>
      <c r="F191" s="3">
        <v>263042031</v>
      </c>
      <c r="G191" s="5">
        <f t="shared" si="2"/>
        <v>0.93301018055434304</v>
      </c>
      <c r="I191" s="4">
        <v>0.93301018055434304</v>
      </c>
    </row>
    <row r="192" spans="1:9" x14ac:dyDescent="0.25">
      <c r="B192" t="s">
        <v>370</v>
      </c>
      <c r="D192" t="s">
        <v>371</v>
      </c>
      <c r="E192" s="3">
        <v>312636339</v>
      </c>
      <c r="F192" s="3">
        <v>305775479</v>
      </c>
      <c r="G192" s="5">
        <f t="shared" si="2"/>
        <v>0.97805482234744312</v>
      </c>
      <c r="I192" s="4">
        <v>0.97805482234744312</v>
      </c>
    </row>
    <row r="193" spans="1:9" x14ac:dyDescent="0.25">
      <c r="A193" t="s">
        <v>34</v>
      </c>
    </row>
    <row r="194" spans="1:9" x14ac:dyDescent="0.25">
      <c r="A194" t="s">
        <v>373</v>
      </c>
      <c r="B194" t="s">
        <v>374</v>
      </c>
      <c r="C194">
        <v>20</v>
      </c>
      <c r="D194" t="s">
        <v>375</v>
      </c>
      <c r="E194" s="3">
        <v>168029920</v>
      </c>
      <c r="F194" s="3">
        <v>166225552</v>
      </c>
      <c r="G194" s="5">
        <f t="shared" si="2"/>
        <v>0.98926162673885698</v>
      </c>
      <c r="I194" s="4">
        <v>0.98926162673885698</v>
      </c>
    </row>
    <row r="195" spans="1:9" x14ac:dyDescent="0.25">
      <c r="A195" t="s">
        <v>376</v>
      </c>
      <c r="B195" t="s">
        <v>377</v>
      </c>
      <c r="C195">
        <v>0</v>
      </c>
      <c r="D195" t="s">
        <v>378</v>
      </c>
      <c r="E195" s="3">
        <v>150000000</v>
      </c>
      <c r="F195" s="3">
        <v>1E-3</v>
      </c>
      <c r="G195" s="5">
        <f t="shared" si="2"/>
        <v>6.6666666666666671E-12</v>
      </c>
      <c r="I195" s="4">
        <v>6.6666666666666671E-12</v>
      </c>
    </row>
    <row r="196" spans="1:9" x14ac:dyDescent="0.25">
      <c r="A196" t="s">
        <v>379</v>
      </c>
      <c r="B196" t="s">
        <v>380</v>
      </c>
      <c r="C196">
        <v>0</v>
      </c>
      <c r="D196" t="s">
        <v>381</v>
      </c>
      <c r="E196" s="3">
        <v>100000000</v>
      </c>
      <c r="F196" s="3">
        <v>1E-3</v>
      </c>
      <c r="G196" s="5">
        <f t="shared" si="2"/>
        <v>1.0000000000000001E-11</v>
      </c>
      <c r="I196" s="4">
        <v>1.0000000000000001E-11</v>
      </c>
    </row>
    <row r="197" spans="1:9" x14ac:dyDescent="0.25">
      <c r="A197" t="s">
        <v>382</v>
      </c>
      <c r="B197" t="s">
        <v>383</v>
      </c>
      <c r="C197">
        <v>0</v>
      </c>
      <c r="D197" t="s">
        <v>384</v>
      </c>
      <c r="E197" s="3">
        <v>3140474178</v>
      </c>
      <c r="F197" s="3">
        <v>2660977364</v>
      </c>
      <c r="G197" s="5">
        <f t="shared" ref="G197:G260" si="3">F197/E197</f>
        <v>0.84731706525115713</v>
      </c>
      <c r="I197" s="4">
        <v>0.84731706525115713</v>
      </c>
    </row>
    <row r="198" spans="1:9" x14ac:dyDescent="0.25">
      <c r="A198" t="s">
        <v>385</v>
      </c>
      <c r="B198" t="s">
        <v>386</v>
      </c>
      <c r="C198">
        <v>5</v>
      </c>
      <c r="D198" t="s">
        <v>387</v>
      </c>
      <c r="E198" s="3">
        <v>227180000</v>
      </c>
      <c r="F198" s="3">
        <v>211014784</v>
      </c>
      <c r="G198" s="5">
        <f t="shared" si="3"/>
        <v>0.92884401795932736</v>
      </c>
      <c r="I198" s="4">
        <v>0.92884401795932736</v>
      </c>
    </row>
    <row r="199" spans="1:9" x14ac:dyDescent="0.25">
      <c r="A199" t="s">
        <v>388</v>
      </c>
      <c r="B199" t="s">
        <v>389</v>
      </c>
      <c r="C199">
        <v>0</v>
      </c>
      <c r="D199" t="s">
        <v>390</v>
      </c>
      <c r="E199" s="3">
        <v>899608000</v>
      </c>
      <c r="F199" s="3">
        <v>806848833</v>
      </c>
      <c r="G199" s="5">
        <f t="shared" si="3"/>
        <v>0.89688934847177881</v>
      </c>
      <c r="I199" s="4">
        <v>0.89688934847177881</v>
      </c>
    </row>
    <row r="200" spans="1:9" x14ac:dyDescent="0.25">
      <c r="A200" t="s">
        <v>391</v>
      </c>
      <c r="B200" t="s">
        <v>392</v>
      </c>
      <c r="C200">
        <v>405530</v>
      </c>
      <c r="D200" t="s">
        <v>393</v>
      </c>
      <c r="E200" s="3">
        <v>160243200</v>
      </c>
      <c r="F200" s="3">
        <v>154500000</v>
      </c>
      <c r="G200" s="5">
        <f t="shared" si="3"/>
        <v>0.96415947759405707</v>
      </c>
      <c r="I200" s="4">
        <v>0.96415947759405707</v>
      </c>
    </row>
    <row r="201" spans="1:9" x14ac:dyDescent="0.25">
      <c r="A201" t="s">
        <v>394</v>
      </c>
      <c r="B201" t="s">
        <v>395</v>
      </c>
      <c r="C201">
        <v>0</v>
      </c>
      <c r="D201" t="s">
        <v>396</v>
      </c>
      <c r="E201" s="3">
        <v>2450386821</v>
      </c>
      <c r="F201" s="3">
        <v>365985118</v>
      </c>
      <c r="G201" s="5">
        <f t="shared" si="3"/>
        <v>0.14935809924518037</v>
      </c>
      <c r="I201" s="4">
        <v>0.14935809924518037</v>
      </c>
    </row>
    <row r="202" spans="1:9" x14ac:dyDescent="0.25">
      <c r="A202" t="s">
        <v>397</v>
      </c>
      <c r="B202" t="s">
        <v>398</v>
      </c>
      <c r="C202">
        <v>10</v>
      </c>
      <c r="D202" t="s">
        <v>399</v>
      </c>
      <c r="E202" s="3">
        <v>1655635993</v>
      </c>
      <c r="F202" s="3">
        <v>354330437</v>
      </c>
      <c r="G202" s="5">
        <f t="shared" si="3"/>
        <v>0.21401469797594572</v>
      </c>
      <c r="I202" s="4">
        <v>0.21401469797594572</v>
      </c>
    </row>
    <row r="203" spans="1:9" x14ac:dyDescent="0.25">
      <c r="A203" t="s">
        <v>400</v>
      </c>
      <c r="B203" t="s">
        <v>401</v>
      </c>
      <c r="C203">
        <v>0</v>
      </c>
      <c r="D203" t="s">
        <v>402</v>
      </c>
      <c r="E203" s="3">
        <v>1060630993</v>
      </c>
      <c r="F203" s="3">
        <v>994234300</v>
      </c>
      <c r="G203" s="5">
        <f t="shared" si="3"/>
        <v>0.93739887535042077</v>
      </c>
      <c r="I203" s="4">
        <v>0.93739887535042077</v>
      </c>
    </row>
    <row r="204" spans="1:9" x14ac:dyDescent="0.25">
      <c r="A204" t="s">
        <v>403</v>
      </c>
      <c r="B204" t="s">
        <v>404</v>
      </c>
      <c r="C204">
        <v>0</v>
      </c>
      <c r="D204" t="s">
        <v>405</v>
      </c>
      <c r="E204" s="3">
        <v>1033557746</v>
      </c>
      <c r="F204" s="3">
        <v>979562556</v>
      </c>
      <c r="G204" s="5">
        <f t="shared" si="3"/>
        <v>0.94775793591701263</v>
      </c>
      <c r="I204" s="4">
        <v>0.94775793591701263</v>
      </c>
    </row>
    <row r="205" spans="1:9" x14ac:dyDescent="0.25">
      <c r="A205" t="s">
        <v>406</v>
      </c>
      <c r="B205" t="s">
        <v>407</v>
      </c>
      <c r="C205">
        <v>100</v>
      </c>
      <c r="D205" t="s">
        <v>408</v>
      </c>
      <c r="E205" s="3">
        <v>266845000</v>
      </c>
      <c r="F205" s="3">
        <v>174271496</v>
      </c>
      <c r="G205" s="5">
        <f t="shared" si="3"/>
        <v>0.65308136183927001</v>
      </c>
      <c r="I205" s="4">
        <v>0.65308136183927001</v>
      </c>
    </row>
    <row r="206" spans="1:9" x14ac:dyDescent="0.25">
      <c r="A206" t="s">
        <v>409</v>
      </c>
      <c r="B206" t="s">
        <v>410</v>
      </c>
      <c r="C206">
        <v>0</v>
      </c>
      <c r="D206" t="s">
        <v>411</v>
      </c>
      <c r="E206" s="3">
        <v>196255000</v>
      </c>
      <c r="F206" s="3">
        <v>193680000</v>
      </c>
      <c r="G206" s="5">
        <f t="shared" si="3"/>
        <v>0.98687931517668337</v>
      </c>
      <c r="I206" s="4">
        <v>0.98687931517668337</v>
      </c>
    </row>
    <row r="207" spans="1:9" x14ac:dyDescent="0.25">
      <c r="A207" t="s">
        <v>412</v>
      </c>
      <c r="B207" t="s">
        <v>413</v>
      </c>
      <c r="C207">
        <v>100</v>
      </c>
      <c r="D207" t="s">
        <v>411</v>
      </c>
      <c r="E207" s="3">
        <v>291975000</v>
      </c>
      <c r="F207" s="3">
        <v>265367700</v>
      </c>
      <c r="G207" s="5">
        <f t="shared" si="3"/>
        <v>0.90887130747495504</v>
      </c>
      <c r="I207" s="4">
        <v>0.90887130747495504</v>
      </c>
    </row>
    <row r="208" spans="1:9" x14ac:dyDescent="0.25">
      <c r="A208" t="s">
        <v>414</v>
      </c>
      <c r="B208" t="s">
        <v>415</v>
      </c>
      <c r="C208">
        <v>1950</v>
      </c>
      <c r="D208" t="s">
        <v>416</v>
      </c>
      <c r="E208" s="3">
        <v>1346374974</v>
      </c>
      <c r="F208" s="3">
        <v>959250068</v>
      </c>
      <c r="G208" s="5">
        <f t="shared" si="3"/>
        <v>0.71246873012658951</v>
      </c>
      <c r="I208" s="4">
        <v>0.71246873012658951</v>
      </c>
    </row>
    <row r="209" spans="1:9" x14ac:dyDescent="0.25">
      <c r="A209" t="s">
        <v>417</v>
      </c>
      <c r="B209" t="s">
        <v>418</v>
      </c>
      <c r="C209">
        <v>10</v>
      </c>
      <c r="D209" t="s">
        <v>419</v>
      </c>
      <c r="E209" s="3">
        <v>2393384384</v>
      </c>
      <c r="F209" s="3">
        <v>1284654811</v>
      </c>
      <c r="G209" s="5">
        <f t="shared" si="3"/>
        <v>0.53675239948419418</v>
      </c>
      <c r="I209" s="4">
        <v>0.53675239948419418</v>
      </c>
    </row>
    <row r="210" spans="1:9" x14ac:dyDescent="0.25">
      <c r="A210" t="s">
        <v>420</v>
      </c>
      <c r="B210" t="s">
        <v>421</v>
      </c>
      <c r="C210">
        <v>0</v>
      </c>
      <c r="D210" t="s">
        <v>422</v>
      </c>
      <c r="E210" s="3">
        <v>822000000</v>
      </c>
      <c r="F210" s="3">
        <v>248546325</v>
      </c>
      <c r="G210" s="5">
        <f t="shared" si="3"/>
        <v>0.30236779197080293</v>
      </c>
      <c r="I210" s="4">
        <v>0.30236779197080293</v>
      </c>
    </row>
    <row r="211" spans="1:9" x14ac:dyDescent="0.25">
      <c r="A211" t="s">
        <v>423</v>
      </c>
      <c r="B211" t="s">
        <v>424</v>
      </c>
      <c r="C211">
        <v>0</v>
      </c>
      <c r="D211" t="s">
        <v>425</v>
      </c>
      <c r="E211" s="3">
        <v>2017996048</v>
      </c>
      <c r="F211" s="3">
        <v>1740319596</v>
      </c>
      <c r="G211" s="5">
        <f t="shared" si="3"/>
        <v>0.86239990297542946</v>
      </c>
      <c r="I211" s="4">
        <v>0.86239990297542946</v>
      </c>
    </row>
    <row r="212" spans="1:9" x14ac:dyDescent="0.25">
      <c r="A212" t="s">
        <v>426</v>
      </c>
      <c r="B212" t="s">
        <v>427</v>
      </c>
      <c r="C212">
        <v>30</v>
      </c>
      <c r="D212" t="s">
        <v>428</v>
      </c>
      <c r="E212" s="3">
        <v>563340675</v>
      </c>
      <c r="F212" s="3">
        <v>218801296</v>
      </c>
      <c r="G212" s="5">
        <f t="shared" si="3"/>
        <v>0.38839960562052439</v>
      </c>
      <c r="I212" s="4">
        <v>0.38839960562052439</v>
      </c>
    </row>
    <row r="213" spans="1:9" x14ac:dyDescent="0.25">
      <c r="A213" t="s">
        <v>429</v>
      </c>
      <c r="B213" t="s">
        <v>430</v>
      </c>
      <c r="C213">
        <v>0</v>
      </c>
      <c r="D213" t="s">
        <v>431</v>
      </c>
      <c r="E213" s="3">
        <v>200000000</v>
      </c>
      <c r="F213" s="3">
        <v>1E-3</v>
      </c>
      <c r="G213" s="5">
        <f t="shared" si="3"/>
        <v>5.0000000000000005E-12</v>
      </c>
      <c r="I213" s="4">
        <v>5.0000000000000005E-12</v>
      </c>
    </row>
    <row r="214" spans="1:9" x14ac:dyDescent="0.25">
      <c r="A214" t="s">
        <v>432</v>
      </c>
      <c r="B214" t="s">
        <v>433</v>
      </c>
      <c r="C214">
        <v>2</v>
      </c>
      <c r="D214" t="s">
        <v>434</v>
      </c>
      <c r="E214" s="3">
        <v>1104814080</v>
      </c>
      <c r="F214" s="3">
        <v>999305257</v>
      </c>
      <c r="G214" s="5">
        <f t="shared" si="3"/>
        <v>0.90450083420370597</v>
      </c>
      <c r="I214" s="4">
        <v>0.90450083420370597</v>
      </c>
    </row>
    <row r="215" spans="1:9" x14ac:dyDescent="0.25">
      <c r="A215" t="s">
        <v>435</v>
      </c>
      <c r="B215" t="s">
        <v>436</v>
      </c>
      <c r="C215">
        <v>7</v>
      </c>
      <c r="D215" t="s">
        <v>437</v>
      </c>
      <c r="E215" s="3">
        <v>841587109</v>
      </c>
      <c r="F215" s="3">
        <v>660586207</v>
      </c>
      <c r="G215" s="5">
        <f t="shared" si="3"/>
        <v>0.78492909401253674</v>
      </c>
      <c r="I215" s="4">
        <v>0.78492909401253674</v>
      </c>
    </row>
    <row r="216" spans="1:9" x14ac:dyDescent="0.25">
      <c r="A216" t="s">
        <v>438</v>
      </c>
      <c r="B216" t="s">
        <v>439</v>
      </c>
      <c r="C216">
        <v>1</v>
      </c>
      <c r="D216" t="s">
        <v>440</v>
      </c>
      <c r="E216" s="3">
        <v>5725832387</v>
      </c>
      <c r="F216" s="3">
        <v>3230435035</v>
      </c>
      <c r="G216" s="5">
        <f t="shared" si="3"/>
        <v>0.56418609848489787</v>
      </c>
      <c r="I216" s="4">
        <v>0.56418609848489787</v>
      </c>
    </row>
    <row r="217" spans="1:9" x14ac:dyDescent="0.25">
      <c r="A217" t="s">
        <v>441</v>
      </c>
      <c r="B217" t="s">
        <v>442</v>
      </c>
      <c r="C217">
        <v>0</v>
      </c>
      <c r="D217" t="s">
        <v>443</v>
      </c>
      <c r="E217" s="3">
        <v>1314867915</v>
      </c>
      <c r="F217" s="3">
        <v>597961604</v>
      </c>
      <c r="G217" s="5">
        <f t="shared" si="3"/>
        <v>0.45476933247701917</v>
      </c>
      <c r="I217" s="4">
        <v>0.45476933247701917</v>
      </c>
    </row>
    <row r="218" spans="1:9" x14ac:dyDescent="0.25">
      <c r="A218" t="s">
        <v>444</v>
      </c>
      <c r="B218" t="s">
        <v>445</v>
      </c>
      <c r="C218">
        <v>0</v>
      </c>
      <c r="D218" t="s">
        <v>446</v>
      </c>
      <c r="E218" s="3">
        <v>87869658</v>
      </c>
      <c r="F218" s="3">
        <v>79726500</v>
      </c>
      <c r="G218" s="5">
        <f t="shared" si="3"/>
        <v>0.9073268499576953</v>
      </c>
      <c r="I218" s="4">
        <v>0.9073268499576953</v>
      </c>
    </row>
    <row r="219" spans="1:9" x14ac:dyDescent="0.25">
      <c r="A219" t="s">
        <v>447</v>
      </c>
      <c r="B219" t="s">
        <v>448</v>
      </c>
      <c r="C219">
        <v>0</v>
      </c>
      <c r="D219" t="s">
        <v>449</v>
      </c>
      <c r="E219" s="3">
        <v>189837375</v>
      </c>
      <c r="F219" s="3">
        <v>189837373</v>
      </c>
      <c r="G219" s="5">
        <f t="shared" si="3"/>
        <v>0.99999998946466684</v>
      </c>
      <c r="I219" s="4">
        <v>0.99999998946466684</v>
      </c>
    </row>
    <row r="220" spans="1:9" x14ac:dyDescent="0.25">
      <c r="A220" t="s">
        <v>450</v>
      </c>
      <c r="B220" t="s">
        <v>451</v>
      </c>
      <c r="C220">
        <v>0</v>
      </c>
      <c r="D220" t="s">
        <v>452</v>
      </c>
      <c r="E220" s="3">
        <v>772543884</v>
      </c>
      <c r="F220" s="3">
        <v>1E-3</v>
      </c>
      <c r="G220" s="5">
        <f t="shared" si="3"/>
        <v>1.2944248484918432E-12</v>
      </c>
      <c r="I220" s="4">
        <v>1.2944248484918432E-12</v>
      </c>
    </row>
    <row r="221" spans="1:9" x14ac:dyDescent="0.25">
      <c r="A221" t="s">
        <v>453</v>
      </c>
      <c r="B221" t="s">
        <v>454</v>
      </c>
      <c r="C221">
        <v>0</v>
      </c>
      <c r="D221" t="s">
        <v>455</v>
      </c>
      <c r="E221" s="3">
        <v>6284705666</v>
      </c>
      <c r="F221" s="3">
        <v>5906208389</v>
      </c>
      <c r="G221" s="5">
        <f t="shared" si="3"/>
        <v>0.93977486025357482</v>
      </c>
      <c r="I221" s="4">
        <v>0.93977486025357482</v>
      </c>
    </row>
    <row r="222" spans="1:9" x14ac:dyDescent="0.25">
      <c r="A222" t="s">
        <v>456</v>
      </c>
      <c r="B222" t="s">
        <v>457</v>
      </c>
      <c r="C222">
        <v>0</v>
      </c>
      <c r="D222" t="s">
        <v>458</v>
      </c>
      <c r="E222" s="3">
        <v>200598500</v>
      </c>
      <c r="F222" s="3">
        <v>195871021</v>
      </c>
      <c r="G222" s="5">
        <f t="shared" si="3"/>
        <v>0.97643312886188083</v>
      </c>
      <c r="I222" s="4">
        <v>0.97643312886188083</v>
      </c>
    </row>
    <row r="223" spans="1:9" x14ac:dyDescent="0.25">
      <c r="A223" t="s">
        <v>459</v>
      </c>
      <c r="B223" t="s">
        <v>460</v>
      </c>
      <c r="C223">
        <v>70</v>
      </c>
      <c r="D223" t="s">
        <v>461</v>
      </c>
      <c r="E223" s="3">
        <v>541913304</v>
      </c>
      <c r="F223" s="3">
        <v>475834683</v>
      </c>
      <c r="G223" s="5">
        <f t="shared" si="3"/>
        <v>0.8780642207669439</v>
      </c>
      <c r="I223" s="4">
        <v>0.8780642207669439</v>
      </c>
    </row>
    <row r="224" spans="1:9" x14ac:dyDescent="0.25">
      <c r="A224" t="s">
        <v>462</v>
      </c>
      <c r="B224" t="s">
        <v>463</v>
      </c>
      <c r="C224">
        <v>0</v>
      </c>
      <c r="D224" t="s">
        <v>464</v>
      </c>
      <c r="E224" s="3">
        <v>15700000</v>
      </c>
      <c r="F224" s="3">
        <v>1E-3</v>
      </c>
      <c r="G224" s="5">
        <f t="shared" si="3"/>
        <v>6.3694267515923563E-11</v>
      </c>
      <c r="I224" s="4">
        <v>6.3694267515923563E-11</v>
      </c>
    </row>
    <row r="225" spans="1:9" x14ac:dyDescent="0.25">
      <c r="A225" t="s">
        <v>465</v>
      </c>
      <c r="B225" t="s">
        <v>466</v>
      </c>
      <c r="C225">
        <v>40</v>
      </c>
      <c r="D225" t="s">
        <v>467</v>
      </c>
      <c r="E225" s="3">
        <v>1149300000</v>
      </c>
      <c r="F225" s="3">
        <v>1075433650</v>
      </c>
      <c r="G225" s="5">
        <f t="shared" si="3"/>
        <v>0.93572926999042894</v>
      </c>
      <c r="I225" s="4">
        <v>0.93572926999042894</v>
      </c>
    </row>
    <row r="226" spans="1:9" x14ac:dyDescent="0.25">
      <c r="A226" t="s">
        <v>468</v>
      </c>
      <c r="B226" t="s">
        <v>469</v>
      </c>
      <c r="C226">
        <v>30</v>
      </c>
      <c r="D226" t="s">
        <v>470</v>
      </c>
      <c r="E226" s="3">
        <v>177156000</v>
      </c>
      <c r="F226" s="3">
        <v>170465208</v>
      </c>
      <c r="G226" s="5">
        <f t="shared" si="3"/>
        <v>0.96223220212693894</v>
      </c>
      <c r="I226" s="4">
        <v>0.96223220212693894</v>
      </c>
    </row>
    <row r="227" spans="1:9" x14ac:dyDescent="0.25">
      <c r="A227" t="s">
        <v>471</v>
      </c>
      <c r="B227" t="s">
        <v>472</v>
      </c>
      <c r="C227">
        <v>0</v>
      </c>
      <c r="D227" t="s">
        <v>473</v>
      </c>
      <c r="E227" s="3">
        <v>70000000</v>
      </c>
      <c r="F227" s="3">
        <v>69000000</v>
      </c>
      <c r="G227" s="5">
        <f t="shared" si="3"/>
        <v>0.98571428571428577</v>
      </c>
      <c r="I227" s="4">
        <v>0.98571428571428577</v>
      </c>
    </row>
    <row r="228" spans="1:9" x14ac:dyDescent="0.25">
      <c r="A228" t="s">
        <v>474</v>
      </c>
      <c r="B228" t="s">
        <v>475</v>
      </c>
      <c r="C228">
        <v>120</v>
      </c>
      <c r="D228" t="s">
        <v>476</v>
      </c>
      <c r="E228" s="3">
        <v>1360226429</v>
      </c>
      <c r="F228" s="3">
        <v>1255088009</v>
      </c>
      <c r="G228" s="5">
        <f t="shared" si="3"/>
        <v>0.92270520719311799</v>
      </c>
      <c r="I228" s="4">
        <v>0.92270520719311799</v>
      </c>
    </row>
    <row r="229" spans="1:9" x14ac:dyDescent="0.25">
      <c r="A229" t="s">
        <v>477</v>
      </c>
      <c r="B229" t="s">
        <v>478</v>
      </c>
      <c r="C229">
        <v>0</v>
      </c>
      <c r="D229" t="s">
        <v>479</v>
      </c>
      <c r="E229" s="3">
        <v>155624000</v>
      </c>
      <c r="F229" s="3">
        <v>151440388</v>
      </c>
      <c r="G229" s="5">
        <f t="shared" si="3"/>
        <v>0.97311717986942892</v>
      </c>
      <c r="I229" s="4">
        <v>0.97311717986942892</v>
      </c>
    </row>
    <row r="230" spans="1:9" x14ac:dyDescent="0.25">
      <c r="A230" t="s">
        <v>480</v>
      </c>
      <c r="B230" t="s">
        <v>481</v>
      </c>
      <c r="C230">
        <v>0</v>
      </c>
      <c r="D230" t="s">
        <v>482</v>
      </c>
      <c r="E230" s="3">
        <v>680671757</v>
      </c>
      <c r="F230" s="3">
        <v>416341875</v>
      </c>
      <c r="G230" s="5">
        <f t="shared" si="3"/>
        <v>0.61166321463812401</v>
      </c>
      <c r="I230" s="4">
        <v>0.61166321463812401</v>
      </c>
    </row>
    <row r="231" spans="1:9" x14ac:dyDescent="0.25">
      <c r="A231" t="s">
        <v>483</v>
      </c>
      <c r="B231" t="s">
        <v>484</v>
      </c>
      <c r="C231">
        <v>0</v>
      </c>
      <c r="D231" t="s">
        <v>485</v>
      </c>
      <c r="E231" s="3">
        <v>10806903644</v>
      </c>
      <c r="F231" s="3">
        <v>10430009261</v>
      </c>
      <c r="G231" s="5">
        <f t="shared" si="3"/>
        <v>0.9651246651755564</v>
      </c>
      <c r="I231" s="4">
        <v>0.9651246651755564</v>
      </c>
    </row>
    <row r="232" spans="1:9" x14ac:dyDescent="0.25">
      <c r="A232" t="s">
        <v>486</v>
      </c>
      <c r="B232" t="s">
        <v>487</v>
      </c>
      <c r="C232">
        <v>1</v>
      </c>
      <c r="D232" t="s">
        <v>488</v>
      </c>
      <c r="E232" s="3">
        <v>1031864080</v>
      </c>
      <c r="F232" s="3">
        <v>995109908</v>
      </c>
      <c r="G232" s="5">
        <f t="shared" si="3"/>
        <v>0.9643808010062721</v>
      </c>
      <c r="I232" s="4">
        <v>0.9643808010062721</v>
      </c>
    </row>
    <row r="233" spans="1:9" x14ac:dyDescent="0.25">
      <c r="A233" t="s">
        <v>489</v>
      </c>
      <c r="B233" t="s">
        <v>490</v>
      </c>
      <c r="C233">
        <v>0</v>
      </c>
      <c r="D233" t="s">
        <v>491</v>
      </c>
      <c r="E233" s="3">
        <v>50000000</v>
      </c>
      <c r="F233" s="3">
        <v>1E-3</v>
      </c>
      <c r="G233" s="5">
        <f t="shared" si="3"/>
        <v>2.0000000000000002E-11</v>
      </c>
      <c r="I233" s="4">
        <v>2.0000000000000002E-11</v>
      </c>
    </row>
    <row r="234" spans="1:9" x14ac:dyDescent="0.25">
      <c r="A234" t="s">
        <v>492</v>
      </c>
      <c r="B234" t="s">
        <v>493</v>
      </c>
      <c r="C234">
        <v>2</v>
      </c>
      <c r="D234" t="s">
        <v>494</v>
      </c>
      <c r="E234" s="3">
        <v>383640000</v>
      </c>
      <c r="F234" s="3">
        <v>383640000</v>
      </c>
      <c r="G234" s="5">
        <f t="shared" si="3"/>
        <v>1</v>
      </c>
      <c r="I234" s="4">
        <v>1</v>
      </c>
    </row>
    <row r="235" spans="1:9" x14ac:dyDescent="0.25">
      <c r="A235" t="s">
        <v>495</v>
      </c>
      <c r="B235" t="s">
        <v>496</v>
      </c>
      <c r="C235">
        <v>80</v>
      </c>
      <c r="D235" t="s">
        <v>497</v>
      </c>
      <c r="E235" s="3">
        <v>1083763182</v>
      </c>
      <c r="F235" s="3">
        <v>1083750938</v>
      </c>
      <c r="G235" s="5">
        <f t="shared" si="3"/>
        <v>0.99998870232888204</v>
      </c>
      <c r="I235" s="4">
        <v>0.99998870232888204</v>
      </c>
    </row>
    <row r="236" spans="1:9" x14ac:dyDescent="0.25">
      <c r="A236" t="s">
        <v>498</v>
      </c>
      <c r="B236" t="s">
        <v>499</v>
      </c>
      <c r="C236">
        <v>1</v>
      </c>
      <c r="D236" t="s">
        <v>500</v>
      </c>
      <c r="E236" s="3">
        <v>170000000</v>
      </c>
      <c r="F236" s="3">
        <v>151534378</v>
      </c>
      <c r="G236" s="5">
        <f t="shared" si="3"/>
        <v>0.89137869411764703</v>
      </c>
      <c r="I236" s="4">
        <v>0.89137869411764703</v>
      </c>
    </row>
    <row r="237" spans="1:9" x14ac:dyDescent="0.25">
      <c r="A237" t="s">
        <v>501</v>
      </c>
    </row>
    <row r="238" spans="1:9" x14ac:dyDescent="0.25">
      <c r="A238" t="s">
        <v>502</v>
      </c>
      <c r="B238" t="s">
        <v>503</v>
      </c>
      <c r="C238">
        <v>0.3</v>
      </c>
      <c r="D238" t="s">
        <v>504</v>
      </c>
      <c r="E238" s="3">
        <v>8372108424</v>
      </c>
      <c r="F238" s="3">
        <v>8372108424</v>
      </c>
      <c r="G238" s="5">
        <f t="shared" si="3"/>
        <v>1</v>
      </c>
      <c r="I238" s="4">
        <v>1</v>
      </c>
    </row>
    <row r="239" spans="1:9" x14ac:dyDescent="0.25">
      <c r="A239" t="s">
        <v>505</v>
      </c>
      <c r="B239" t="s">
        <v>506</v>
      </c>
      <c r="C239">
        <v>1</v>
      </c>
      <c r="D239" t="s">
        <v>507</v>
      </c>
      <c r="E239" s="3">
        <v>176530675</v>
      </c>
      <c r="F239" s="3">
        <v>165410509</v>
      </c>
      <c r="G239" s="5">
        <f t="shared" si="3"/>
        <v>0.93700717453213156</v>
      </c>
      <c r="I239" s="4">
        <v>0.93700717453213156</v>
      </c>
    </row>
    <row r="240" spans="1:9" x14ac:dyDescent="0.25">
      <c r="A240" t="s">
        <v>508</v>
      </c>
      <c r="B240" t="s">
        <v>509</v>
      </c>
      <c r="C240">
        <v>49843</v>
      </c>
      <c r="D240" t="s">
        <v>510</v>
      </c>
      <c r="E240" s="3">
        <v>146417384644</v>
      </c>
      <c r="F240" s="3">
        <v>144887897</v>
      </c>
      <c r="G240" s="5">
        <f t="shared" si="3"/>
        <v>9.8955392047386445E-4</v>
      </c>
      <c r="I240" s="4">
        <v>9.8955392047386445E-4</v>
      </c>
    </row>
    <row r="241" spans="1:9" x14ac:dyDescent="0.25">
      <c r="A241" t="s">
        <v>511</v>
      </c>
      <c r="B241" t="s">
        <v>512</v>
      </c>
      <c r="C241">
        <v>12</v>
      </c>
      <c r="D241" t="s">
        <v>513</v>
      </c>
      <c r="E241" s="3">
        <v>18515647121</v>
      </c>
      <c r="F241" s="3">
        <v>16622072059</v>
      </c>
      <c r="G241" s="5">
        <f t="shared" si="3"/>
        <v>0.89773108929839385</v>
      </c>
      <c r="I241" s="4">
        <v>0.89773108929839385</v>
      </c>
    </row>
    <row r="242" spans="1:9" x14ac:dyDescent="0.25">
      <c r="A242" t="s">
        <v>514</v>
      </c>
      <c r="B242" t="s">
        <v>515</v>
      </c>
      <c r="C242">
        <v>100</v>
      </c>
      <c r="D242" t="s">
        <v>516</v>
      </c>
      <c r="E242" s="3">
        <v>47894994458</v>
      </c>
      <c r="F242" s="3">
        <v>37138155985</v>
      </c>
      <c r="G242" s="5">
        <f t="shared" si="3"/>
        <v>0.77540787727968385</v>
      </c>
      <c r="I242" s="4">
        <v>0.77540787727968385</v>
      </c>
    </row>
    <row r="243" spans="1:9" x14ac:dyDescent="0.25">
      <c r="A243" t="s">
        <v>517</v>
      </c>
      <c r="B243" t="s">
        <v>518</v>
      </c>
      <c r="C243">
        <v>100</v>
      </c>
      <c r="D243" t="s">
        <v>519</v>
      </c>
      <c r="E243" s="3">
        <v>11862309581</v>
      </c>
      <c r="F243" s="3">
        <v>11256093129</v>
      </c>
      <c r="G243" s="5">
        <f t="shared" si="3"/>
        <v>0.94889557991548423</v>
      </c>
      <c r="I243" s="4">
        <v>0.94889557991548423</v>
      </c>
    </row>
    <row r="244" spans="1:9" x14ac:dyDescent="0.25">
      <c r="A244" t="s">
        <v>520</v>
      </c>
      <c r="B244" t="s">
        <v>521</v>
      </c>
      <c r="C244">
        <v>35</v>
      </c>
      <c r="D244" t="s">
        <v>522</v>
      </c>
      <c r="E244" s="3">
        <v>50000000</v>
      </c>
      <c r="F244" s="3">
        <v>47839190</v>
      </c>
      <c r="G244" s="5">
        <f t="shared" si="3"/>
        <v>0.95678379999999996</v>
      </c>
      <c r="I244" s="4">
        <v>0.95678379999999996</v>
      </c>
    </row>
    <row r="245" spans="1:9" x14ac:dyDescent="0.25">
      <c r="A245" t="s">
        <v>523</v>
      </c>
      <c r="B245" t="s">
        <v>524</v>
      </c>
      <c r="C245">
        <v>17</v>
      </c>
      <c r="D245" t="s">
        <v>525</v>
      </c>
      <c r="E245" s="3">
        <v>11828853707</v>
      </c>
      <c r="F245" s="3">
        <v>2473436663</v>
      </c>
      <c r="G245" s="5">
        <f t="shared" si="3"/>
        <v>0.20910197422902324</v>
      </c>
      <c r="I245" s="4">
        <v>0.20910197422902324</v>
      </c>
    </row>
    <row r="246" spans="1:9" x14ac:dyDescent="0.25">
      <c r="A246" t="s">
        <v>526</v>
      </c>
      <c r="B246" t="s">
        <v>527</v>
      </c>
      <c r="C246">
        <v>250</v>
      </c>
      <c r="D246" t="s">
        <v>528</v>
      </c>
      <c r="E246" s="3">
        <v>1056632949</v>
      </c>
      <c r="F246" s="3">
        <v>888834659</v>
      </c>
      <c r="G246" s="5">
        <f t="shared" si="3"/>
        <v>0.84119528909371533</v>
      </c>
      <c r="I246" s="4">
        <v>0.84119528909371533</v>
      </c>
    </row>
    <row r="247" spans="1:9" x14ac:dyDescent="0.25">
      <c r="A247" t="s">
        <v>529</v>
      </c>
      <c r="B247" t="s">
        <v>530</v>
      </c>
      <c r="C247">
        <v>1</v>
      </c>
      <c r="D247" t="s">
        <v>531</v>
      </c>
      <c r="E247" s="3">
        <v>3863112880</v>
      </c>
      <c r="F247" s="3">
        <v>3299488300</v>
      </c>
      <c r="G247" s="5">
        <f t="shared" si="3"/>
        <v>0.85410092909322388</v>
      </c>
      <c r="I247" s="4">
        <v>0.85410092909322388</v>
      </c>
    </row>
    <row r="248" spans="1:9" x14ac:dyDescent="0.25">
      <c r="A248" t="s">
        <v>532</v>
      </c>
      <c r="B248" t="s">
        <v>533</v>
      </c>
      <c r="C248">
        <v>1</v>
      </c>
      <c r="D248" t="s">
        <v>534</v>
      </c>
      <c r="E248" s="3">
        <v>2000000000</v>
      </c>
      <c r="F248" s="3">
        <v>942287758</v>
      </c>
      <c r="G248" s="5">
        <f t="shared" si="3"/>
        <v>0.47114387899999999</v>
      </c>
      <c r="I248" s="4">
        <v>0.47114387899999999</v>
      </c>
    </row>
    <row r="249" spans="1:9" x14ac:dyDescent="0.25">
      <c r="A249" t="s">
        <v>535</v>
      </c>
      <c r="B249" t="s">
        <v>536</v>
      </c>
      <c r="C249" t="s">
        <v>537</v>
      </c>
      <c r="D249" t="s">
        <v>538</v>
      </c>
      <c r="E249" s="3">
        <v>2859448623</v>
      </c>
      <c r="F249" s="3">
        <v>2535236580</v>
      </c>
      <c r="G249" s="5">
        <f t="shared" si="3"/>
        <v>0.88661728684607322</v>
      </c>
      <c r="I249" s="4">
        <v>0.88661728684607322</v>
      </c>
    </row>
    <row r="250" spans="1:9" x14ac:dyDescent="0.25">
      <c r="A250" t="s">
        <v>539</v>
      </c>
      <c r="B250" t="s">
        <v>540</v>
      </c>
      <c r="C250">
        <v>1</v>
      </c>
      <c r="D250" t="s">
        <v>541</v>
      </c>
      <c r="E250" s="3">
        <v>650000000</v>
      </c>
      <c r="F250" s="3">
        <v>160200000</v>
      </c>
      <c r="G250" s="5">
        <f t="shared" si="3"/>
        <v>0.24646153846153845</v>
      </c>
      <c r="I250" s="4">
        <v>0.24646153846153845</v>
      </c>
    </row>
    <row r="251" spans="1:9" x14ac:dyDescent="0.25">
      <c r="A251" t="s">
        <v>542</v>
      </c>
      <c r="B251" t="s">
        <v>543</v>
      </c>
      <c r="C251">
        <v>2</v>
      </c>
      <c r="D251" t="s">
        <v>544</v>
      </c>
      <c r="E251" s="3">
        <v>70000000</v>
      </c>
      <c r="F251" s="3">
        <v>67431350</v>
      </c>
      <c r="G251" s="5">
        <f t="shared" si="3"/>
        <v>0.96330499999999997</v>
      </c>
      <c r="I251" s="4">
        <v>0.96330499999999997</v>
      </c>
    </row>
    <row r="252" spans="1:9" x14ac:dyDescent="0.25">
      <c r="A252" t="s">
        <v>545</v>
      </c>
      <c r="B252" t="s">
        <v>546</v>
      </c>
      <c r="C252">
        <v>1</v>
      </c>
      <c r="D252" t="s">
        <v>547</v>
      </c>
      <c r="E252" s="3">
        <v>200000000</v>
      </c>
      <c r="F252" s="3">
        <v>156690400</v>
      </c>
      <c r="G252" s="5">
        <f t="shared" si="3"/>
        <v>0.78345200000000004</v>
      </c>
      <c r="I252" s="4">
        <v>0.78345200000000004</v>
      </c>
    </row>
    <row r="253" spans="1:9" x14ac:dyDescent="0.25">
      <c r="A253" t="s">
        <v>548</v>
      </c>
      <c r="B253" t="s">
        <v>549</v>
      </c>
      <c r="C253">
        <v>2</v>
      </c>
      <c r="D253" t="s">
        <v>550</v>
      </c>
      <c r="E253" s="3">
        <v>890000000</v>
      </c>
      <c r="F253" s="3">
        <v>1E-3</v>
      </c>
      <c r="G253" s="5">
        <f t="shared" si="3"/>
        <v>1.1235955056179775E-12</v>
      </c>
      <c r="I253" s="4">
        <v>1.1235955056179775E-12</v>
      </c>
    </row>
    <row r="254" spans="1:9" x14ac:dyDescent="0.25">
      <c r="A254" t="s">
        <v>551</v>
      </c>
      <c r="B254" t="s">
        <v>552</v>
      </c>
      <c r="C254">
        <v>1</v>
      </c>
      <c r="D254" t="s">
        <v>553</v>
      </c>
      <c r="E254" s="3">
        <v>890000000</v>
      </c>
      <c r="F254" s="3">
        <v>503322399</v>
      </c>
      <c r="G254" s="5">
        <f t="shared" si="3"/>
        <v>0.56553078539325841</v>
      </c>
      <c r="I254" s="4">
        <v>0.56553078539325841</v>
      </c>
    </row>
    <row r="255" spans="1:9" x14ac:dyDescent="0.25">
      <c r="A255" t="s">
        <v>554</v>
      </c>
      <c r="B255" t="s">
        <v>555</v>
      </c>
      <c r="C255">
        <v>1</v>
      </c>
      <c r="D255" t="s">
        <v>556</v>
      </c>
      <c r="E255" s="3">
        <v>477254112</v>
      </c>
      <c r="F255" s="3">
        <v>266326522</v>
      </c>
      <c r="G255" s="5">
        <f t="shared" si="3"/>
        <v>0.55803924011030837</v>
      </c>
      <c r="I255" s="4">
        <v>0.55803924011030837</v>
      </c>
    </row>
    <row r="256" spans="1:9" x14ac:dyDescent="0.25">
      <c r="A256" t="s">
        <v>557</v>
      </c>
      <c r="B256" t="s">
        <v>558</v>
      </c>
    </row>
    <row r="257" spans="1:9" x14ac:dyDescent="0.25">
      <c r="A257" t="s">
        <v>559</v>
      </c>
      <c r="B257" t="s">
        <v>560</v>
      </c>
      <c r="C257">
        <v>100</v>
      </c>
      <c r="D257" t="s">
        <v>561</v>
      </c>
      <c r="E257" s="3">
        <v>738061000</v>
      </c>
      <c r="F257" s="3">
        <v>502326684</v>
      </c>
      <c r="G257" s="5">
        <f t="shared" si="3"/>
        <v>0.68060320759395221</v>
      </c>
      <c r="I257" s="4">
        <v>0.68060320759395221</v>
      </c>
    </row>
    <row r="258" spans="1:9" x14ac:dyDescent="0.25">
      <c r="A258" t="s">
        <v>562</v>
      </c>
      <c r="B258" t="s">
        <v>563</v>
      </c>
      <c r="C258">
        <v>0</v>
      </c>
      <c r="D258" t="s">
        <v>564</v>
      </c>
      <c r="E258" s="3">
        <v>1348655760</v>
      </c>
      <c r="F258" s="3">
        <v>1232899356</v>
      </c>
      <c r="G258" s="5">
        <f t="shared" si="3"/>
        <v>0.91416905081842381</v>
      </c>
      <c r="I258" s="4">
        <v>0.91416905081842381</v>
      </c>
    </row>
    <row r="259" spans="1:9" x14ac:dyDescent="0.25">
      <c r="A259" t="s">
        <v>565</v>
      </c>
      <c r="B259" t="s">
        <v>566</v>
      </c>
      <c r="C259">
        <v>0</v>
      </c>
      <c r="E259" s="3">
        <v>1E-3</v>
      </c>
      <c r="F259" s="3">
        <v>1E-3</v>
      </c>
      <c r="G259" s="5">
        <f t="shared" si="3"/>
        <v>1</v>
      </c>
      <c r="I259" s="4">
        <v>1</v>
      </c>
    </row>
    <row r="260" spans="1:9" x14ac:dyDescent="0.25">
      <c r="A260" t="s">
        <v>567</v>
      </c>
      <c r="B260" t="s">
        <v>568</v>
      </c>
      <c r="C260">
        <v>0</v>
      </c>
      <c r="D260" t="s">
        <v>569</v>
      </c>
      <c r="E260" s="3">
        <v>3000818285</v>
      </c>
      <c r="F260" s="3">
        <v>2823206424</v>
      </c>
      <c r="G260" s="5">
        <f t="shared" si="3"/>
        <v>0.94081219049889919</v>
      </c>
      <c r="I260" s="4">
        <v>0.94081219049889919</v>
      </c>
    </row>
    <row r="261" spans="1:9" x14ac:dyDescent="0.25">
      <c r="A261" t="s">
        <v>570</v>
      </c>
      <c r="B261" t="s">
        <v>571</v>
      </c>
      <c r="C261">
        <v>22</v>
      </c>
      <c r="D261" t="s">
        <v>572</v>
      </c>
      <c r="E261" s="3">
        <v>250000000</v>
      </c>
      <c r="F261" s="3">
        <v>249657562</v>
      </c>
      <c r="G261" s="5">
        <f t="shared" ref="G261:G324" si="4">F261/E261</f>
        <v>0.998630248</v>
      </c>
      <c r="I261" s="4">
        <v>0.998630248</v>
      </c>
    </row>
    <row r="262" spans="1:9" x14ac:dyDescent="0.25">
      <c r="A262" t="s">
        <v>573</v>
      </c>
      <c r="B262" t="s">
        <v>574</v>
      </c>
      <c r="C262">
        <v>13878</v>
      </c>
      <c r="D262" t="s">
        <v>575</v>
      </c>
      <c r="E262" s="3">
        <v>3066414411</v>
      </c>
      <c r="F262" s="3">
        <v>3038617256</v>
      </c>
      <c r="G262" s="5">
        <f t="shared" si="4"/>
        <v>0.99093496466091324</v>
      </c>
      <c r="I262" s="4">
        <v>0.99093496466091324</v>
      </c>
    </row>
    <row r="263" spans="1:9" x14ac:dyDescent="0.25">
      <c r="A263" t="s">
        <v>576</v>
      </c>
      <c r="B263" t="s">
        <v>577</v>
      </c>
      <c r="C263">
        <v>4868</v>
      </c>
      <c r="D263" t="s">
        <v>578</v>
      </c>
      <c r="E263" s="3">
        <v>1475142996</v>
      </c>
      <c r="F263" s="3">
        <v>1464355</v>
      </c>
      <c r="G263" s="5">
        <f t="shared" si="4"/>
        <v>9.926868133941912E-4</v>
      </c>
      <c r="I263" s="4">
        <v>9.926868133941912E-4</v>
      </c>
    </row>
    <row r="264" spans="1:9" x14ac:dyDescent="0.25">
      <c r="A264" t="s">
        <v>579</v>
      </c>
      <c r="B264" t="s">
        <v>580</v>
      </c>
      <c r="C264">
        <v>3.9049999999999998</v>
      </c>
      <c r="D264" t="s">
        <v>581</v>
      </c>
      <c r="E264" s="3">
        <v>2064905365</v>
      </c>
      <c r="F264" s="3">
        <v>2050865365</v>
      </c>
      <c r="G264" s="5">
        <f t="shared" si="4"/>
        <v>0.99320065692211512</v>
      </c>
      <c r="I264" s="4">
        <v>0.99320065692211512</v>
      </c>
    </row>
    <row r="265" spans="1:9" x14ac:dyDescent="0.25">
      <c r="A265" t="s">
        <v>582</v>
      </c>
      <c r="B265" t="s">
        <v>583</v>
      </c>
      <c r="C265">
        <v>0</v>
      </c>
      <c r="D265" t="s">
        <v>584</v>
      </c>
      <c r="E265" s="3">
        <v>699215104</v>
      </c>
      <c r="F265" s="3">
        <v>403851639</v>
      </c>
      <c r="G265" s="5">
        <f t="shared" si="4"/>
        <v>0.57757854012261156</v>
      </c>
      <c r="I265" s="4">
        <v>0.57757854012261156</v>
      </c>
    </row>
    <row r="266" spans="1:9" x14ac:dyDescent="0.25">
      <c r="A266" t="s">
        <v>585</v>
      </c>
      <c r="B266" t="s">
        <v>586</v>
      </c>
      <c r="C266">
        <v>0</v>
      </c>
      <c r="D266" t="s">
        <v>587</v>
      </c>
      <c r="E266" s="3">
        <v>160000000</v>
      </c>
      <c r="F266" s="3">
        <v>159642195</v>
      </c>
      <c r="G266" s="5">
        <f t="shared" si="4"/>
        <v>0.99776371875000003</v>
      </c>
      <c r="I266" s="4">
        <v>0.99776371875000003</v>
      </c>
    </row>
    <row r="267" spans="1:9" x14ac:dyDescent="0.25">
      <c r="A267" t="s">
        <v>588</v>
      </c>
      <c r="B267" t="s">
        <v>589</v>
      </c>
      <c r="C267">
        <v>5</v>
      </c>
      <c r="D267" t="s">
        <v>590</v>
      </c>
      <c r="E267" s="3">
        <v>1094587500</v>
      </c>
      <c r="F267" s="3">
        <v>94587500</v>
      </c>
      <c r="G267" s="5">
        <f t="shared" si="4"/>
        <v>8.6413831694588147E-2</v>
      </c>
      <c r="I267" s="4">
        <v>8.6413831694588147E-2</v>
      </c>
    </row>
    <row r="268" spans="1:9" x14ac:dyDescent="0.25">
      <c r="A268" t="s">
        <v>591</v>
      </c>
      <c r="B268" t="s">
        <v>592</v>
      </c>
      <c r="C268">
        <v>639</v>
      </c>
      <c r="D268" t="s">
        <v>593</v>
      </c>
      <c r="E268" s="3">
        <v>775676196</v>
      </c>
      <c r="F268" s="3">
        <v>682856018</v>
      </c>
      <c r="G268" s="5">
        <f t="shared" si="4"/>
        <v>0.88033643615898716</v>
      </c>
      <c r="I268" s="4">
        <v>0.88033643615898716</v>
      </c>
    </row>
    <row r="269" spans="1:9" x14ac:dyDescent="0.25">
      <c r="A269" t="s">
        <v>594</v>
      </c>
      <c r="B269" t="s">
        <v>595</v>
      </c>
      <c r="C269">
        <v>1860</v>
      </c>
      <c r="D269" t="s">
        <v>596</v>
      </c>
      <c r="E269" s="3">
        <v>2482174408</v>
      </c>
      <c r="F269" s="3">
        <v>2339669673</v>
      </c>
      <c r="G269" s="5">
        <f t="shared" si="4"/>
        <v>0.94258875019389854</v>
      </c>
      <c r="I269" s="4">
        <v>0.94258875019389854</v>
      </c>
    </row>
    <row r="270" spans="1:9" x14ac:dyDescent="0.25">
      <c r="A270" t="s">
        <v>597</v>
      </c>
      <c r="B270" t="s">
        <v>598</v>
      </c>
      <c r="C270">
        <v>0</v>
      </c>
      <c r="D270" t="s">
        <v>599</v>
      </c>
      <c r="E270" s="3">
        <v>3498250000</v>
      </c>
      <c r="F270" s="3">
        <v>2384155819</v>
      </c>
      <c r="G270" s="5">
        <f t="shared" si="4"/>
        <v>0.68152814092760661</v>
      </c>
      <c r="I270" s="4">
        <v>0.68152814092760661</v>
      </c>
    </row>
    <row r="271" spans="1:9" x14ac:dyDescent="0.25">
      <c r="A271" t="s">
        <v>600</v>
      </c>
      <c r="B271" t="s">
        <v>601</v>
      </c>
      <c r="C271">
        <v>0</v>
      </c>
      <c r="D271" t="s">
        <v>602</v>
      </c>
      <c r="E271" s="3">
        <v>256327104</v>
      </c>
      <c r="F271" s="3">
        <v>255546300</v>
      </c>
      <c r="G271" s="5">
        <f t="shared" si="4"/>
        <v>0.9969538765592264</v>
      </c>
      <c r="I271" s="4">
        <v>0.9969538765592264</v>
      </c>
    </row>
    <row r="272" spans="1:9" x14ac:dyDescent="0.25">
      <c r="A272" t="s">
        <v>603</v>
      </c>
      <c r="B272" t="s">
        <v>604</v>
      </c>
      <c r="C272">
        <v>1077</v>
      </c>
      <c r="D272" t="s">
        <v>605</v>
      </c>
      <c r="E272" s="3">
        <v>386873660</v>
      </c>
      <c r="F272" s="3">
        <v>385263660</v>
      </c>
      <c r="G272" s="5">
        <f t="shared" si="4"/>
        <v>0.99583843469726008</v>
      </c>
      <c r="I272" s="4">
        <v>0.99583843469726008</v>
      </c>
    </row>
    <row r="273" spans="1:9" x14ac:dyDescent="0.25">
      <c r="A273" t="s">
        <v>606</v>
      </c>
      <c r="B273" t="s">
        <v>607</v>
      </c>
      <c r="C273">
        <v>2900</v>
      </c>
      <c r="D273" t="s">
        <v>608</v>
      </c>
      <c r="E273" s="3">
        <v>480400000</v>
      </c>
      <c r="F273" s="3">
        <v>476026500</v>
      </c>
      <c r="G273" s="5">
        <f t="shared" si="4"/>
        <v>0.99089612822647799</v>
      </c>
      <c r="I273" s="4">
        <v>0.99089612822647799</v>
      </c>
    </row>
    <row r="274" spans="1:9" x14ac:dyDescent="0.25">
      <c r="A274" t="s">
        <v>609</v>
      </c>
      <c r="B274" t="s">
        <v>610</v>
      </c>
      <c r="C274">
        <v>9</v>
      </c>
      <c r="D274" t="s">
        <v>611</v>
      </c>
      <c r="E274" s="3">
        <v>638866840</v>
      </c>
      <c r="F274" s="3">
        <v>608379099</v>
      </c>
      <c r="G274" s="5">
        <f t="shared" si="4"/>
        <v>0.95227841063092267</v>
      </c>
      <c r="I274" s="4">
        <v>0.95227841063092267</v>
      </c>
    </row>
    <row r="275" spans="1:9" x14ac:dyDescent="0.25">
      <c r="A275" t="s">
        <v>612</v>
      </c>
    </row>
    <row r="276" spans="1:9" x14ac:dyDescent="0.25">
      <c r="A276" t="s">
        <v>613</v>
      </c>
      <c r="B276" t="s">
        <v>614</v>
      </c>
      <c r="C276">
        <v>0</v>
      </c>
      <c r="D276" t="s">
        <v>615</v>
      </c>
      <c r="E276" s="3">
        <v>2217200000</v>
      </c>
      <c r="F276" s="3">
        <v>2144191842</v>
      </c>
      <c r="G276" s="5">
        <f t="shared" si="4"/>
        <v>0.96707191141980875</v>
      </c>
      <c r="I276" s="4">
        <v>0.96707191141980875</v>
      </c>
    </row>
    <row r="277" spans="1:9" x14ac:dyDescent="0.25">
      <c r="A277" t="s">
        <v>616</v>
      </c>
      <c r="B277" t="s">
        <v>617</v>
      </c>
      <c r="C277">
        <v>0</v>
      </c>
      <c r="D277" t="s">
        <v>618</v>
      </c>
      <c r="E277" s="3">
        <v>230000000</v>
      </c>
      <c r="F277" s="3">
        <v>229999998</v>
      </c>
      <c r="G277" s="5">
        <f t="shared" si="4"/>
        <v>0.9999999913043478</v>
      </c>
      <c r="I277" s="4">
        <v>0.9999999913043478</v>
      </c>
    </row>
    <row r="278" spans="1:9" x14ac:dyDescent="0.25">
      <c r="A278" t="s">
        <v>619</v>
      </c>
      <c r="B278" t="s">
        <v>620</v>
      </c>
      <c r="C278">
        <v>0.8</v>
      </c>
      <c r="D278" t="s">
        <v>621</v>
      </c>
      <c r="E278" s="3">
        <v>250000000</v>
      </c>
      <c r="F278" s="3">
        <v>250000000</v>
      </c>
      <c r="G278" s="5">
        <f t="shared" si="4"/>
        <v>1</v>
      </c>
      <c r="I278" s="4">
        <v>1</v>
      </c>
    </row>
    <row r="279" spans="1:9" x14ac:dyDescent="0.25">
      <c r="A279" t="s">
        <v>622</v>
      </c>
      <c r="B279" t="s">
        <v>623</v>
      </c>
      <c r="C279">
        <v>0</v>
      </c>
      <c r="D279" t="s">
        <v>624</v>
      </c>
      <c r="E279" s="3">
        <v>420000000</v>
      </c>
      <c r="F279" s="3">
        <v>419940499</v>
      </c>
      <c r="G279" s="5">
        <f t="shared" si="4"/>
        <v>0.99985833095238097</v>
      </c>
      <c r="I279" s="4">
        <v>0.99985833095238097</v>
      </c>
    </row>
    <row r="280" spans="1:9" x14ac:dyDescent="0.25">
      <c r="A280" t="s">
        <v>625</v>
      </c>
      <c r="B280" t="s">
        <v>626</v>
      </c>
      <c r="C280">
        <v>4</v>
      </c>
      <c r="D280" t="s">
        <v>627</v>
      </c>
      <c r="E280" s="3">
        <v>27274723701</v>
      </c>
      <c r="F280" s="3">
        <v>26689402231</v>
      </c>
      <c r="G280" s="5">
        <f t="shared" si="4"/>
        <v>0.9785397837053601</v>
      </c>
      <c r="I280" s="4">
        <v>0.9785397837053601</v>
      </c>
    </row>
    <row r="281" spans="1:9" x14ac:dyDescent="0.25">
      <c r="A281" t="s">
        <v>628</v>
      </c>
      <c r="B281" t="s">
        <v>629</v>
      </c>
      <c r="C281">
        <v>0</v>
      </c>
      <c r="D281" t="s">
        <v>630</v>
      </c>
      <c r="E281" s="3">
        <v>350000000</v>
      </c>
      <c r="F281" s="3">
        <v>349999998</v>
      </c>
      <c r="G281" s="5">
        <f t="shared" si="4"/>
        <v>0.99999999428571429</v>
      </c>
      <c r="I281" s="4">
        <v>0.99999999428571429</v>
      </c>
    </row>
    <row r="282" spans="1:9" x14ac:dyDescent="0.25">
      <c r="A282" t="s">
        <v>631</v>
      </c>
      <c r="B282" t="s">
        <v>632</v>
      </c>
      <c r="C282">
        <v>0</v>
      </c>
      <c r="D282" t="s">
        <v>633</v>
      </c>
      <c r="E282" s="3">
        <v>300000000</v>
      </c>
      <c r="F282" s="3">
        <v>267348712</v>
      </c>
      <c r="G282" s="5">
        <f t="shared" si="4"/>
        <v>0.89116237333333337</v>
      </c>
      <c r="I282" s="4">
        <v>0.89116237333333337</v>
      </c>
    </row>
    <row r="283" spans="1:9" x14ac:dyDescent="0.25">
      <c r="A283" t="s">
        <v>634</v>
      </c>
      <c r="B283" t="s">
        <v>635</v>
      </c>
      <c r="C283">
        <v>0</v>
      </c>
      <c r="D283" t="s">
        <v>636</v>
      </c>
      <c r="E283" s="3">
        <v>160000000</v>
      </c>
      <c r="F283" s="3">
        <v>159817000</v>
      </c>
      <c r="G283" s="5">
        <f t="shared" si="4"/>
        <v>0.99885625</v>
      </c>
      <c r="I283" s="4">
        <v>0.99885625</v>
      </c>
    </row>
    <row r="284" spans="1:9" x14ac:dyDescent="0.25">
      <c r="A284" t="s">
        <v>637</v>
      </c>
      <c r="B284" t="s">
        <v>638</v>
      </c>
      <c r="C284">
        <v>1860</v>
      </c>
      <c r="D284" t="s">
        <v>639</v>
      </c>
      <c r="E284" s="3">
        <v>18880642759</v>
      </c>
      <c r="F284" s="3">
        <v>10453541984</v>
      </c>
      <c r="G284" s="5">
        <f t="shared" si="4"/>
        <v>0.55366451859892429</v>
      </c>
      <c r="I284" s="4">
        <v>0.55366451859892429</v>
      </c>
    </row>
    <row r="285" spans="1:9" x14ac:dyDescent="0.25">
      <c r="A285" t="s">
        <v>640</v>
      </c>
      <c r="B285" t="s">
        <v>641</v>
      </c>
      <c r="C285">
        <v>0</v>
      </c>
      <c r="D285" t="s">
        <v>642</v>
      </c>
      <c r="E285" s="3">
        <v>240000000</v>
      </c>
      <c r="F285" s="3">
        <v>240000000</v>
      </c>
      <c r="G285" s="5">
        <f t="shared" si="4"/>
        <v>1</v>
      </c>
      <c r="I285" s="4">
        <v>1</v>
      </c>
    </row>
    <row r="286" spans="1:9" x14ac:dyDescent="0.25">
      <c r="A286" t="s">
        <v>643</v>
      </c>
      <c r="B286" t="s">
        <v>644</v>
      </c>
      <c r="C286">
        <v>0</v>
      </c>
      <c r="D286" t="s">
        <v>645</v>
      </c>
      <c r="E286" s="3">
        <v>80000000</v>
      </c>
      <c r="F286" s="3">
        <v>61096048</v>
      </c>
      <c r="G286" s="5">
        <f t="shared" si="4"/>
        <v>0.76370059999999995</v>
      </c>
      <c r="I286" s="4">
        <v>0.76370059999999995</v>
      </c>
    </row>
    <row r="287" spans="1:9" x14ac:dyDescent="0.25">
      <c r="A287" t="s">
        <v>647</v>
      </c>
      <c r="B287" t="s">
        <v>648</v>
      </c>
      <c r="C287">
        <v>1</v>
      </c>
      <c r="D287" t="s">
        <v>649</v>
      </c>
      <c r="E287" s="3">
        <v>78001000000</v>
      </c>
      <c r="F287" s="3">
        <v>78001000000</v>
      </c>
      <c r="G287" s="5">
        <f t="shared" si="4"/>
        <v>1</v>
      </c>
      <c r="I287" s="4">
        <v>1</v>
      </c>
    </row>
    <row r="288" spans="1:9" x14ac:dyDescent="0.25">
      <c r="A288" t="s">
        <v>650</v>
      </c>
      <c r="B288" t="s">
        <v>651</v>
      </c>
      <c r="C288">
        <v>1</v>
      </c>
      <c r="D288" t="s">
        <v>652</v>
      </c>
      <c r="E288" s="3">
        <v>1344020000</v>
      </c>
      <c r="F288" s="3">
        <v>906024000</v>
      </c>
      <c r="G288" s="5">
        <f t="shared" si="4"/>
        <v>0.67411496852725405</v>
      </c>
      <c r="I288" s="4">
        <v>0.67411496852725405</v>
      </c>
    </row>
    <row r="289" spans="1:9" x14ac:dyDescent="0.25">
      <c r="A289" t="s">
        <v>650</v>
      </c>
      <c r="B289" t="s">
        <v>651</v>
      </c>
      <c r="C289">
        <v>1</v>
      </c>
      <c r="D289" t="s">
        <v>653</v>
      </c>
      <c r="E289" s="3">
        <v>757889266</v>
      </c>
      <c r="F289" s="3">
        <v>390803710</v>
      </c>
      <c r="G289" s="5">
        <f t="shared" si="4"/>
        <v>0.5156475062149779</v>
      </c>
      <c r="I289" s="4">
        <v>0.5156475062149779</v>
      </c>
    </row>
    <row r="290" spans="1:9" x14ac:dyDescent="0.25">
      <c r="A290" t="s">
        <v>654</v>
      </c>
      <c r="B290" t="s">
        <v>651</v>
      </c>
      <c r="C290">
        <v>1</v>
      </c>
      <c r="D290" t="s">
        <v>655</v>
      </c>
      <c r="E290" s="3">
        <v>52841824807</v>
      </c>
      <c r="F290" s="3">
        <v>48409510391</v>
      </c>
      <c r="G290" s="5">
        <f t="shared" si="4"/>
        <v>0.91612109475422876</v>
      </c>
      <c r="I290" s="4">
        <v>0.91612109475422876</v>
      </c>
    </row>
    <row r="291" spans="1:9" x14ac:dyDescent="0.25">
      <c r="A291" t="s">
        <v>654</v>
      </c>
      <c r="B291" t="s">
        <v>651</v>
      </c>
      <c r="C291">
        <v>1</v>
      </c>
      <c r="D291" t="s">
        <v>656</v>
      </c>
      <c r="E291" s="3">
        <v>1960000000</v>
      </c>
      <c r="F291" s="3">
        <v>1959978589</v>
      </c>
      <c r="G291" s="5">
        <f t="shared" si="4"/>
        <v>0.99998907602040821</v>
      </c>
      <c r="I291" s="4">
        <v>0.99998907602040821</v>
      </c>
    </row>
    <row r="292" spans="1:9" x14ac:dyDescent="0.25">
      <c r="A292" t="s">
        <v>654</v>
      </c>
      <c r="B292" t="s">
        <v>651</v>
      </c>
      <c r="C292">
        <v>1</v>
      </c>
      <c r="D292" t="s">
        <v>657</v>
      </c>
      <c r="E292" s="3">
        <v>200000000</v>
      </c>
      <c r="F292" s="3">
        <v>16865343</v>
      </c>
      <c r="G292" s="5">
        <f t="shared" si="4"/>
        <v>8.4326714999999997E-2</v>
      </c>
      <c r="I292" s="4">
        <v>8.4326714999999997E-2</v>
      </c>
    </row>
    <row r="293" spans="1:9" x14ac:dyDescent="0.25">
      <c r="A293" t="s">
        <v>654</v>
      </c>
      <c r="B293" t="s">
        <v>651</v>
      </c>
      <c r="C293">
        <v>1</v>
      </c>
      <c r="D293" t="s">
        <v>658</v>
      </c>
      <c r="E293" s="3">
        <v>450000000</v>
      </c>
      <c r="F293" s="3">
        <v>250000000</v>
      </c>
      <c r="G293" s="5">
        <f t="shared" si="4"/>
        <v>0.55555555555555558</v>
      </c>
      <c r="I293" s="4">
        <v>0.55555555555555558</v>
      </c>
    </row>
    <row r="294" spans="1:9" x14ac:dyDescent="0.25">
      <c r="A294" t="s">
        <v>654</v>
      </c>
      <c r="B294" t="s">
        <v>651</v>
      </c>
      <c r="C294">
        <v>1</v>
      </c>
      <c r="D294" t="s">
        <v>659</v>
      </c>
      <c r="E294" s="3">
        <v>80000000</v>
      </c>
      <c r="F294" s="3">
        <v>51287215</v>
      </c>
      <c r="G294" s="5">
        <f t="shared" si="4"/>
        <v>0.64109018750000002</v>
      </c>
      <c r="I294" s="4">
        <v>0.64109018750000002</v>
      </c>
    </row>
    <row r="295" spans="1:9" x14ac:dyDescent="0.25">
      <c r="A295" t="s">
        <v>654</v>
      </c>
      <c r="B295" t="s">
        <v>651</v>
      </c>
      <c r="C295">
        <v>1</v>
      </c>
      <c r="D295" t="s">
        <v>660</v>
      </c>
      <c r="E295" s="3">
        <v>54624017</v>
      </c>
      <c r="F295" s="3">
        <v>50000000</v>
      </c>
      <c r="G295" s="5">
        <f t="shared" si="4"/>
        <v>0.91534827986012091</v>
      </c>
      <c r="I295" s="4">
        <v>0.91534827986012091</v>
      </c>
    </row>
    <row r="296" spans="1:9" x14ac:dyDescent="0.25">
      <c r="A296" t="s">
        <v>654</v>
      </c>
      <c r="B296" t="s">
        <v>651</v>
      </c>
      <c r="C296">
        <v>1</v>
      </c>
      <c r="D296" t="s">
        <v>661</v>
      </c>
      <c r="E296" s="3">
        <v>90000000</v>
      </c>
      <c r="F296" s="3">
        <v>71100512</v>
      </c>
      <c r="G296" s="5">
        <f t="shared" si="4"/>
        <v>0.79000568888888889</v>
      </c>
      <c r="I296" s="4">
        <v>0.79000568888888889</v>
      </c>
    </row>
    <row r="297" spans="1:9" x14ac:dyDescent="0.25">
      <c r="A297" t="s">
        <v>654</v>
      </c>
      <c r="B297" t="s">
        <v>651</v>
      </c>
      <c r="C297">
        <v>1</v>
      </c>
      <c r="D297" t="s">
        <v>662</v>
      </c>
      <c r="E297" s="3">
        <v>504091258</v>
      </c>
      <c r="F297" s="3">
        <v>504091258</v>
      </c>
      <c r="G297" s="5">
        <f t="shared" si="4"/>
        <v>1</v>
      </c>
      <c r="I297" s="4">
        <v>1</v>
      </c>
    </row>
    <row r="298" spans="1:9" x14ac:dyDescent="0.25">
      <c r="A298" t="s">
        <v>663</v>
      </c>
      <c r="B298" t="s">
        <v>664</v>
      </c>
      <c r="C298">
        <v>1</v>
      </c>
      <c r="D298" t="s">
        <v>665</v>
      </c>
      <c r="E298" s="3">
        <v>2300000000</v>
      </c>
      <c r="F298" s="3">
        <v>2027004915</v>
      </c>
      <c r="G298" s="5">
        <f t="shared" si="4"/>
        <v>0.88130648478260865</v>
      </c>
      <c r="I298" s="4">
        <v>0.88130648478260865</v>
      </c>
    </row>
    <row r="299" spans="1:9" x14ac:dyDescent="0.25">
      <c r="A299" t="s">
        <v>666</v>
      </c>
      <c r="B299" t="s">
        <v>667</v>
      </c>
      <c r="C299">
        <v>1</v>
      </c>
      <c r="D299" t="s">
        <v>668</v>
      </c>
      <c r="E299" s="3">
        <v>1125000000</v>
      </c>
      <c r="F299" s="3">
        <v>807826922</v>
      </c>
      <c r="G299" s="5">
        <f t="shared" si="4"/>
        <v>0.7180683751111111</v>
      </c>
      <c r="I299" s="4">
        <v>0.7180683751111111</v>
      </c>
    </row>
    <row r="300" spans="1:9" x14ac:dyDescent="0.25">
      <c r="A300" t="s">
        <v>669</v>
      </c>
      <c r="B300" t="s">
        <v>670</v>
      </c>
      <c r="C300">
        <v>1</v>
      </c>
      <c r="D300" t="s">
        <v>671</v>
      </c>
      <c r="E300" s="3">
        <v>8020000000</v>
      </c>
      <c r="F300" s="3">
        <v>4393619596</v>
      </c>
      <c r="G300" s="5">
        <f t="shared" si="4"/>
        <v>0.5478328673316708</v>
      </c>
      <c r="I300" s="4">
        <v>0.5478328673316708</v>
      </c>
    </row>
    <row r="301" spans="1:9" x14ac:dyDescent="0.25">
      <c r="A301" t="s">
        <v>672</v>
      </c>
      <c r="B301" t="s">
        <v>673</v>
      </c>
      <c r="C301">
        <v>1</v>
      </c>
      <c r="D301" t="s">
        <v>674</v>
      </c>
      <c r="E301" s="3">
        <v>20000000</v>
      </c>
      <c r="F301" s="3">
        <v>9470000</v>
      </c>
      <c r="G301" s="5">
        <f t="shared" si="4"/>
        <v>0.47349999999999998</v>
      </c>
      <c r="I301" s="4">
        <v>0.47349999999999998</v>
      </c>
    </row>
    <row r="302" spans="1:9" x14ac:dyDescent="0.25">
      <c r="A302" t="s">
        <v>675</v>
      </c>
      <c r="B302" t="s">
        <v>676</v>
      </c>
      <c r="C302">
        <v>1</v>
      </c>
      <c r="D302" t="s">
        <v>677</v>
      </c>
      <c r="E302" s="3">
        <v>200000000</v>
      </c>
      <c r="F302" s="3">
        <v>194210343</v>
      </c>
      <c r="G302" s="5">
        <f t="shared" si="4"/>
        <v>0.97105171499999998</v>
      </c>
      <c r="I302" s="4">
        <v>0.97105171499999998</v>
      </c>
    </row>
    <row r="303" spans="1:9" x14ac:dyDescent="0.25">
      <c r="A303" t="s">
        <v>675</v>
      </c>
      <c r="B303" t="s">
        <v>676</v>
      </c>
      <c r="C303">
        <v>1</v>
      </c>
      <c r="D303" t="s">
        <v>678</v>
      </c>
      <c r="E303" s="3">
        <v>100000000</v>
      </c>
      <c r="F303" s="3">
        <v>44849999</v>
      </c>
      <c r="G303" s="5">
        <f t="shared" si="4"/>
        <v>0.44849999000000002</v>
      </c>
      <c r="I303" s="4">
        <v>0.44849999000000002</v>
      </c>
    </row>
    <row r="304" spans="1:9" x14ac:dyDescent="0.25">
      <c r="A304" t="s">
        <v>675</v>
      </c>
      <c r="B304" t="s">
        <v>676</v>
      </c>
      <c r="C304">
        <v>1</v>
      </c>
      <c r="D304" t="s">
        <v>679</v>
      </c>
      <c r="E304" s="3">
        <v>435000000</v>
      </c>
      <c r="F304" s="3">
        <v>411712079</v>
      </c>
      <c r="G304" s="5">
        <f t="shared" si="4"/>
        <v>0.94646454942528735</v>
      </c>
      <c r="I304" s="4">
        <v>0.94646454942528735</v>
      </c>
    </row>
    <row r="305" spans="1:15" x14ac:dyDescent="0.25">
      <c r="A305" t="s">
        <v>675</v>
      </c>
      <c r="B305" t="s">
        <v>676</v>
      </c>
      <c r="C305">
        <v>1</v>
      </c>
      <c r="D305" t="s">
        <v>680</v>
      </c>
      <c r="E305" s="3">
        <v>104004927</v>
      </c>
      <c r="F305" s="3">
        <v>89559000</v>
      </c>
      <c r="G305" s="5">
        <f t="shared" si="4"/>
        <v>0.86110343599395056</v>
      </c>
      <c r="I305" s="4">
        <v>0.86110343599395056</v>
      </c>
    </row>
    <row r="306" spans="1:15" x14ac:dyDescent="0.25">
      <c r="A306" t="s">
        <v>681</v>
      </c>
      <c r="B306" t="s">
        <v>682</v>
      </c>
      <c r="C306">
        <v>1</v>
      </c>
      <c r="D306" t="s">
        <v>683</v>
      </c>
      <c r="E306" s="3">
        <v>17605365183</v>
      </c>
      <c r="F306" s="3">
        <v>0</v>
      </c>
      <c r="G306" s="5">
        <f t="shared" si="4"/>
        <v>0</v>
      </c>
      <c r="I306" s="4">
        <v>0</v>
      </c>
    </row>
    <row r="307" spans="1:15" x14ac:dyDescent="0.25">
      <c r="A307" t="s">
        <v>681</v>
      </c>
      <c r="B307" t="s">
        <v>682</v>
      </c>
      <c r="C307">
        <v>1</v>
      </c>
      <c r="D307" t="s">
        <v>684</v>
      </c>
      <c r="E307" s="3">
        <v>4630651601</v>
      </c>
      <c r="F307" s="3">
        <v>2198347002</v>
      </c>
      <c r="G307" s="5">
        <f t="shared" si="4"/>
        <v>0.474738155970374</v>
      </c>
      <c r="I307" s="4">
        <v>0.474738155970374</v>
      </c>
    </row>
    <row r="308" spans="1:15" x14ac:dyDescent="0.25">
      <c r="A308" t="s">
        <v>681</v>
      </c>
      <c r="B308" t="s">
        <v>682</v>
      </c>
      <c r="C308">
        <v>1</v>
      </c>
      <c r="D308" t="s">
        <v>685</v>
      </c>
      <c r="E308" s="3">
        <v>1674622076</v>
      </c>
      <c r="F308" s="3">
        <v>762455658</v>
      </c>
      <c r="G308" s="5">
        <f t="shared" si="4"/>
        <v>0.45530013543187042</v>
      </c>
      <c r="I308" s="4">
        <v>0.45530013543187042</v>
      </c>
    </row>
    <row r="309" spans="1:15" x14ac:dyDescent="0.25">
      <c r="A309" t="s">
        <v>686</v>
      </c>
      <c r="B309" t="s">
        <v>687</v>
      </c>
      <c r="C309">
        <v>1</v>
      </c>
      <c r="D309" t="s">
        <v>688</v>
      </c>
      <c r="E309" s="3">
        <v>1402861980</v>
      </c>
      <c r="F309" s="3">
        <v>1228807081</v>
      </c>
      <c r="G309" s="5">
        <f t="shared" si="4"/>
        <v>0.87592870754113672</v>
      </c>
      <c r="I309" s="4">
        <v>0.87592870754113672</v>
      </c>
    </row>
    <row r="310" spans="1:15" x14ac:dyDescent="0.25">
      <c r="A310" t="s">
        <v>689</v>
      </c>
      <c r="B310" t="s">
        <v>690</v>
      </c>
      <c r="C310">
        <v>1</v>
      </c>
      <c r="D310" t="s">
        <v>691</v>
      </c>
      <c r="E310" s="3">
        <v>8726060800</v>
      </c>
      <c r="F310" s="3">
        <v>7569184039</v>
      </c>
      <c r="G310" s="5">
        <f t="shared" si="4"/>
        <v>0.86742279391406485</v>
      </c>
      <c r="I310" s="4">
        <v>0.86742279391406485</v>
      </c>
    </row>
    <row r="311" spans="1:15" x14ac:dyDescent="0.25">
      <c r="A311" t="s">
        <v>689</v>
      </c>
      <c r="B311" t="s">
        <v>690</v>
      </c>
      <c r="C311">
        <v>1</v>
      </c>
      <c r="D311" t="s">
        <v>692</v>
      </c>
      <c r="E311" s="3">
        <v>1163939200</v>
      </c>
      <c r="F311" s="3">
        <v>649657509</v>
      </c>
      <c r="G311" s="5">
        <f t="shared" si="4"/>
        <v>0.55815416217616864</v>
      </c>
      <c r="I311" s="4">
        <v>0.55815416217616864</v>
      </c>
    </row>
    <row r="312" spans="1:15" x14ac:dyDescent="0.25">
      <c r="A312" t="s">
        <v>693</v>
      </c>
      <c r="B312" t="s">
        <v>694</v>
      </c>
      <c r="C312">
        <v>1</v>
      </c>
      <c r="D312" t="s">
        <v>695</v>
      </c>
      <c r="E312" s="3">
        <v>9389745869</v>
      </c>
      <c r="F312" s="3">
        <v>9341844476</v>
      </c>
      <c r="G312" s="5">
        <f t="shared" si="4"/>
        <v>0.99489854212581563</v>
      </c>
      <c r="I312" s="4">
        <v>0.99489854212581563</v>
      </c>
    </row>
    <row r="313" spans="1:15" x14ac:dyDescent="0.25">
      <c r="A313" t="s">
        <v>693</v>
      </c>
      <c r="B313" t="s">
        <v>694</v>
      </c>
      <c r="C313">
        <v>1</v>
      </c>
      <c r="D313" t="s">
        <v>696</v>
      </c>
      <c r="E313" s="3">
        <v>1024136944</v>
      </c>
      <c r="F313" s="3">
        <v>1023519285</v>
      </c>
      <c r="G313" s="5">
        <f t="shared" si="4"/>
        <v>0.99939689803827636</v>
      </c>
      <c r="I313" s="4">
        <v>0.99939689803827636</v>
      </c>
    </row>
    <row r="314" spans="1:15" x14ac:dyDescent="0.25">
      <c r="A314" t="s">
        <v>697</v>
      </c>
      <c r="B314" t="s">
        <v>694</v>
      </c>
      <c r="C314">
        <v>1</v>
      </c>
      <c r="D314" t="s">
        <v>698</v>
      </c>
      <c r="E314" s="3">
        <v>37866292757</v>
      </c>
      <c r="F314" s="3">
        <v>27657301491</v>
      </c>
      <c r="G314" s="5">
        <f t="shared" si="4"/>
        <v>0.73039369521821607</v>
      </c>
      <c r="I314" s="4">
        <v>0.73039369521821607</v>
      </c>
    </row>
    <row r="315" spans="1:15" x14ac:dyDescent="0.25">
      <c r="A315" t="s">
        <v>697</v>
      </c>
      <c r="B315" t="s">
        <v>694</v>
      </c>
      <c r="C315">
        <v>1</v>
      </c>
      <c r="D315" t="s">
        <v>699</v>
      </c>
      <c r="E315" s="3">
        <v>8209888101</v>
      </c>
      <c r="F315" s="3">
        <v>8213532101</v>
      </c>
      <c r="G315" s="5">
        <f t="shared" si="4"/>
        <v>1.0004438550142427</v>
      </c>
      <c r="I315" s="4">
        <v>1.0004438550142427</v>
      </c>
    </row>
    <row r="316" spans="1:15" x14ac:dyDescent="0.25">
      <c r="A316" t="s">
        <v>700</v>
      </c>
      <c r="B316" t="s">
        <v>701</v>
      </c>
      <c r="C316">
        <v>4</v>
      </c>
      <c r="D316" t="s">
        <v>702</v>
      </c>
      <c r="E316" s="3">
        <v>19067103895</v>
      </c>
      <c r="F316" s="3">
        <v>19011660628</v>
      </c>
      <c r="G316" s="5">
        <f t="shared" si="4"/>
        <v>0.99709220302646284</v>
      </c>
      <c r="I316" s="4">
        <v>0.99709220302646284</v>
      </c>
    </row>
    <row r="317" spans="1:15" x14ac:dyDescent="0.25">
      <c r="A317" t="s">
        <v>700</v>
      </c>
      <c r="B317" t="s">
        <v>701</v>
      </c>
      <c r="C317">
        <v>4</v>
      </c>
      <c r="D317" t="s">
        <v>703</v>
      </c>
      <c r="E317" s="3">
        <v>19067103895</v>
      </c>
      <c r="F317" s="3">
        <v>19011660628</v>
      </c>
      <c r="G317" s="5">
        <f t="shared" si="4"/>
        <v>0.99709220302646284</v>
      </c>
      <c r="I317" s="4">
        <v>0.99709220302646284</v>
      </c>
    </row>
    <row r="318" spans="1:15" x14ac:dyDescent="0.25">
      <c r="A318" t="s">
        <v>700</v>
      </c>
      <c r="B318" t="s">
        <v>701</v>
      </c>
      <c r="C318" t="s">
        <v>704</v>
      </c>
      <c r="D318" t="s">
        <v>705</v>
      </c>
      <c r="E318" s="6" t="s">
        <v>706</v>
      </c>
      <c r="F318" s="6" t="s">
        <v>707</v>
      </c>
      <c r="G318" s="10"/>
      <c r="H318" s="9"/>
      <c r="I318" s="11"/>
      <c r="J318" s="9"/>
      <c r="K318" s="9"/>
      <c r="L318" s="9"/>
      <c r="M318" s="9"/>
      <c r="N318" s="9"/>
      <c r="O318" s="9"/>
    </row>
    <row r="319" spans="1:15" x14ac:dyDescent="0.25">
      <c r="A319" t="s">
        <v>708</v>
      </c>
      <c r="B319" t="s">
        <v>709</v>
      </c>
      <c r="C319">
        <v>62</v>
      </c>
      <c r="D319" t="s">
        <v>710</v>
      </c>
      <c r="E319" s="3">
        <v>539265570</v>
      </c>
      <c r="F319" s="3">
        <v>525492640</v>
      </c>
      <c r="G319" s="5">
        <f t="shared" si="4"/>
        <v>0.97445983803490366</v>
      </c>
      <c r="I319" s="4">
        <v>0.97445983803490366</v>
      </c>
    </row>
    <row r="320" spans="1:15" x14ac:dyDescent="0.25">
      <c r="A320" t="s">
        <v>711</v>
      </c>
      <c r="B320" t="s">
        <v>709</v>
      </c>
      <c r="C320">
        <v>62</v>
      </c>
      <c r="D320" t="s">
        <v>712</v>
      </c>
      <c r="E320" s="3">
        <v>516000000</v>
      </c>
      <c r="F320" s="3">
        <v>500373247</v>
      </c>
      <c r="G320" s="5">
        <f t="shared" si="4"/>
        <v>0.96971559496124027</v>
      </c>
      <c r="I320" s="4">
        <v>0.96971559496124027</v>
      </c>
    </row>
    <row r="321" spans="1:9" x14ac:dyDescent="0.25">
      <c r="A321" t="s">
        <v>713</v>
      </c>
      <c r="B321" t="s">
        <v>709</v>
      </c>
      <c r="C321">
        <v>25</v>
      </c>
      <c r="D321" t="s">
        <v>714</v>
      </c>
      <c r="E321" s="3">
        <v>508673213</v>
      </c>
      <c r="F321" s="3">
        <v>496045999</v>
      </c>
      <c r="G321" s="5">
        <f t="shared" si="4"/>
        <v>0.97517617661537837</v>
      </c>
      <c r="I321" s="4">
        <v>0.97517617661537837</v>
      </c>
    </row>
    <row r="322" spans="1:9" x14ac:dyDescent="0.25">
      <c r="A322" t="s">
        <v>715</v>
      </c>
      <c r="B322" t="s">
        <v>716</v>
      </c>
      <c r="C322">
        <v>0</v>
      </c>
      <c r="D322" t="s">
        <v>717</v>
      </c>
      <c r="E322" s="3">
        <v>435120000</v>
      </c>
      <c r="F322" s="3">
        <v>435120000</v>
      </c>
      <c r="G322" s="5">
        <f t="shared" si="4"/>
        <v>1</v>
      </c>
      <c r="I322" s="4">
        <v>1</v>
      </c>
    </row>
    <row r="323" spans="1:9" x14ac:dyDescent="0.25">
      <c r="A323" t="s">
        <v>718</v>
      </c>
      <c r="B323" t="s">
        <v>719</v>
      </c>
      <c r="C323">
        <v>25</v>
      </c>
      <c r="D323" t="s">
        <v>720</v>
      </c>
      <c r="E323" s="3">
        <v>430000000</v>
      </c>
      <c r="F323" s="3">
        <v>374932210</v>
      </c>
      <c r="G323" s="5">
        <f t="shared" si="4"/>
        <v>0.8719353720930233</v>
      </c>
      <c r="I323" s="4">
        <v>0.8719353720930233</v>
      </c>
    </row>
    <row r="324" spans="1:9" x14ac:dyDescent="0.25">
      <c r="A324" t="s">
        <v>711</v>
      </c>
      <c r="B324" t="s">
        <v>719</v>
      </c>
      <c r="C324">
        <v>62</v>
      </c>
      <c r="D324" t="s">
        <v>721</v>
      </c>
      <c r="E324" s="3">
        <v>318915750</v>
      </c>
      <c r="F324" s="3">
        <v>314725880</v>
      </c>
      <c r="G324" s="5">
        <f t="shared" si="4"/>
        <v>0.98686214149034657</v>
      </c>
      <c r="I324" s="4">
        <v>0.98686214149034657</v>
      </c>
    </row>
    <row r="325" spans="1:9" x14ac:dyDescent="0.25">
      <c r="A325" t="s">
        <v>722</v>
      </c>
      <c r="B325" t="s">
        <v>723</v>
      </c>
      <c r="C325" t="s">
        <v>724</v>
      </c>
      <c r="D325" t="s">
        <v>725</v>
      </c>
      <c r="E325" s="3">
        <v>9904395464</v>
      </c>
      <c r="F325" s="3">
        <v>7450759082</v>
      </c>
      <c r="G325" s="5">
        <f t="shared" ref="G325:G332" si="5">F325/E325</f>
        <v>0.75226793084763688</v>
      </c>
      <c r="I325" s="4">
        <v>0.75226793084763688</v>
      </c>
    </row>
    <row r="326" spans="1:9" x14ac:dyDescent="0.25">
      <c r="A326" t="s">
        <v>726</v>
      </c>
      <c r="B326" t="s">
        <v>727</v>
      </c>
      <c r="C326">
        <v>6</v>
      </c>
      <c r="D326" t="s">
        <v>728</v>
      </c>
      <c r="E326" s="3">
        <v>1936480000</v>
      </c>
      <c r="F326" s="3">
        <v>1181624461</v>
      </c>
      <c r="G326" s="5">
        <f t="shared" si="5"/>
        <v>0.61019192607204831</v>
      </c>
      <c r="I326" s="4">
        <v>0.61019192607204831</v>
      </c>
    </row>
    <row r="327" spans="1:9" x14ac:dyDescent="0.25">
      <c r="A327" t="s">
        <v>729</v>
      </c>
      <c r="B327" t="s">
        <v>730</v>
      </c>
      <c r="C327">
        <v>242389</v>
      </c>
      <c r="D327" t="s">
        <v>731</v>
      </c>
      <c r="E327" s="3">
        <v>4021558308</v>
      </c>
      <c r="F327" s="3">
        <v>3723378048</v>
      </c>
      <c r="G327" s="5">
        <f t="shared" si="5"/>
        <v>0.92585454762477615</v>
      </c>
      <c r="I327" s="4">
        <v>0.92585454762477615</v>
      </c>
    </row>
    <row r="328" spans="1:9" x14ac:dyDescent="0.25">
      <c r="A328" t="s">
        <v>732</v>
      </c>
      <c r="B328" t="s">
        <v>733</v>
      </c>
      <c r="C328">
        <v>0</v>
      </c>
      <c r="D328" t="s">
        <v>734</v>
      </c>
      <c r="E328" s="3">
        <v>252000000</v>
      </c>
      <c r="F328" s="3">
        <v>239425200</v>
      </c>
      <c r="G328" s="5">
        <f t="shared" si="5"/>
        <v>0.95009999999999994</v>
      </c>
      <c r="I328" s="4">
        <v>0.95009999999999994</v>
      </c>
    </row>
    <row r="329" spans="1:9" x14ac:dyDescent="0.25">
      <c r="A329" t="s">
        <v>735</v>
      </c>
      <c r="B329" t="s">
        <v>736</v>
      </c>
      <c r="C329">
        <v>0</v>
      </c>
      <c r="D329" t="s">
        <v>737</v>
      </c>
      <c r="E329" s="3">
        <v>238095235</v>
      </c>
      <c r="F329" s="3">
        <v>238095235</v>
      </c>
      <c r="G329" s="5">
        <f t="shared" si="5"/>
        <v>1</v>
      </c>
      <c r="I329" s="4">
        <v>1</v>
      </c>
    </row>
    <row r="330" spans="1:9" x14ac:dyDescent="0.25">
      <c r="A330" t="s">
        <v>715</v>
      </c>
      <c r="B330" t="s">
        <v>716</v>
      </c>
      <c r="C330">
        <v>7060</v>
      </c>
      <c r="D330" t="s">
        <v>738</v>
      </c>
      <c r="E330" s="3">
        <v>1604022085</v>
      </c>
      <c r="F330" s="3">
        <v>1137217737</v>
      </c>
      <c r="G330" s="5">
        <f t="shared" si="5"/>
        <v>0.70897885237035252</v>
      </c>
      <c r="I330" s="4">
        <v>0.70897885237035252</v>
      </c>
    </row>
    <row r="331" spans="1:9" x14ac:dyDescent="0.25">
      <c r="A331" t="s">
        <v>739</v>
      </c>
      <c r="B331" t="s">
        <v>740</v>
      </c>
      <c r="C331">
        <v>4</v>
      </c>
      <c r="D331" t="s">
        <v>741</v>
      </c>
      <c r="E331" s="3">
        <v>1004523810</v>
      </c>
      <c r="F331" s="3">
        <v>969231136</v>
      </c>
      <c r="G331" s="5">
        <f t="shared" si="5"/>
        <v>0.9648662643446948</v>
      </c>
      <c r="I331" s="4">
        <v>0.9648662643446948</v>
      </c>
    </row>
    <row r="332" spans="1:9" x14ac:dyDescent="0.25">
      <c r="A332" t="s">
        <v>726</v>
      </c>
      <c r="B332" t="s">
        <v>727</v>
      </c>
      <c r="C332">
        <v>6</v>
      </c>
      <c r="D332" t="s">
        <v>742</v>
      </c>
      <c r="E332" s="3">
        <v>219762660</v>
      </c>
      <c r="F332" s="3">
        <v>219762660</v>
      </c>
      <c r="G332" s="5">
        <f t="shared" si="5"/>
        <v>1</v>
      </c>
      <c r="I332" s="4">
        <v>1</v>
      </c>
    </row>
    <row r="333" spans="1:9" x14ac:dyDescent="0.25">
      <c r="H333" s="12" t="s">
        <v>751</v>
      </c>
      <c r="I333" s="13">
        <f>AVERAGE(I4:I332)</f>
        <v>0.97493742278963302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A13C8B-FFDB-46E6-88A2-7F751F0D0FCD}">
  <ds:schemaRef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47e443c8-a262-45b6-a57d-ad184fc62388"/>
    <ds:schemaRef ds:uri="http://purl.org/dc/terms/"/>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MEJORAM</vt:lpstr>
      <vt:lpstr>CONFORMIDAD C.I.</vt:lpstr>
      <vt:lpstr>Ppto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Admin</cp:lastModifiedBy>
  <cp:lastPrinted>2023-01-13T20:05:39Z</cp:lastPrinted>
  <dcterms:created xsi:type="dcterms:W3CDTF">2010-02-24T13:59:50Z</dcterms:created>
  <dcterms:modified xsi:type="dcterms:W3CDTF">2025-07-29T19:54:29Z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